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C:\Users\INTA\Documents\seguim_22\Cesar incluir\"/>
    </mc:Choice>
  </mc:AlternateContent>
  <xr:revisionPtr revIDLastSave="0" documentId="13_ncr:1_{AA89A1F0-2DB8-44B3-80F2-D97C7EA94DEE}" xr6:coauthVersionLast="36" xr6:coauthVersionMax="36" xr10:uidLastSave="{00000000-0000-0000-0000-000000000000}"/>
  <bookViews>
    <workbookView xWindow="0" yWindow="0" windowWidth="19200" windowHeight="6520" tabRatio="601" activeTab="5" xr2:uid="{00000000-000D-0000-FFFF-FFFF00000000}"/>
  </bookViews>
  <sheets>
    <sheet name="Jefe Lab.Fito" sheetId="4" r:id="rId1"/>
    <sheet name="Directores DAF-GP-DIDT" sheetId="6" r:id="rId2"/>
    <sheet name="DAF" sheetId="7" r:id="rId3"/>
    <sheet name="DIDT" sheetId="8" r:id="rId4"/>
    <sheet name="DEE" sheetId="10" r:id="rId5"/>
    <sheet name="DEjecutivo" sheetId="11" r:id="rId6"/>
  </sheets>
  <definedNames>
    <definedName name="_xlnm._FilterDatabase" localSheetId="2" hidden="1">DAF!$A$5:$S$16</definedName>
    <definedName name="_xlnm._FilterDatabase" localSheetId="4" hidden="1">DEE!$A$5:$R$11</definedName>
    <definedName name="_xlnm._FilterDatabase" localSheetId="5" hidden="1">DEjecutivo!$A$5:$S$18</definedName>
    <definedName name="_xlnm._FilterDatabase" localSheetId="3" hidden="1">DIDT!$A$5:$S$23</definedName>
    <definedName name="_xlnm._FilterDatabase" localSheetId="1" hidden="1">'Directores DAF-GP-DIDT'!$A$5:$S$11</definedName>
    <definedName name="_xlnm._FilterDatabase" localSheetId="0" hidden="1">'Jefe Lab.Fito'!$A$5:$S$5</definedName>
    <definedName name="_Toc370479078" localSheetId="2">DAF!#REF!</definedName>
    <definedName name="_Toc370479078" localSheetId="4">DEE!#REF!</definedName>
    <definedName name="_Toc370479078" localSheetId="5">DEjecutivo!#REF!</definedName>
    <definedName name="_Toc370479078" localSheetId="3">DIDT!#REF!</definedName>
    <definedName name="_Toc370479078" localSheetId="1">'Directores DAF-GP-DIDT'!#REF!</definedName>
    <definedName name="_Toc370479078" localSheetId="0">'Jefe Lab.Fito'!#REF!</definedName>
  </definedNames>
  <calcPr calcId="191029"/>
</workbook>
</file>

<file path=xl/calcChain.xml><?xml version="1.0" encoding="utf-8"?>
<calcChain xmlns="http://schemas.openxmlformats.org/spreadsheetml/2006/main">
  <c r="A2" i="6" l="1"/>
  <c r="A2" i="7" l="1"/>
  <c r="A2" i="8" s="1"/>
  <c r="A2" i="10" s="1"/>
  <c r="A2" i="11" l="1"/>
  <c r="D23" i="8"/>
  <c r="D16" i="7" l="1"/>
  <c r="D18" i="11" l="1"/>
  <c r="D11" i="10" l="1"/>
  <c r="D11" i="6" l="1"/>
  <c r="D7" i="4" l="1"/>
</calcChain>
</file>

<file path=xl/sharedStrings.xml><?xml version="1.0" encoding="utf-8"?>
<sst xmlns="http://schemas.openxmlformats.org/spreadsheetml/2006/main" count="742" uniqueCount="268">
  <si>
    <t>Instituto Nacional de Innovación y Transferencia en Tecnología Agropecuaria (INTA)</t>
  </si>
  <si>
    <t>Auditoria Interna</t>
  </si>
  <si>
    <t>RECOMENDACIONES EMITIDAS</t>
  </si>
  <si>
    <t>RESPONSABLE</t>
  </si>
  <si>
    <t>Total de Recomendaciones Emitidas</t>
  </si>
  <si>
    <t xml:space="preserve"> N° Recomendac.</t>
  </si>
  <si>
    <t>INF-CI-INTA-002-2016 Revisión del proceso de solicitud, entrega y control de los vehículos oficiales y sus respectivas pólizas de seguros.</t>
  </si>
  <si>
    <t>Informe</t>
  </si>
  <si>
    <t>FECHA DE VENCIMIENTO</t>
  </si>
  <si>
    <t>4. Vehículos oficiales adquiridos con Fideicomiso 906BNCR-INTA sin registrar en SIBINET.</t>
  </si>
  <si>
    <t xml:space="preserve">3-Una vez registrados los activos en SIBINET, proceda a realizar los ajustes correspondientes con respecto a la depreciación acumulada de los activos adquiridos con el fideicomiso, tomando en consideración la fecha, valor de adquisición y depreciación acumulada al corte del finiquito del fideicomiso. </t>
  </si>
  <si>
    <t>Hallazgo</t>
  </si>
  <si>
    <t>TIPO</t>
  </si>
  <si>
    <t>INFORME CI</t>
  </si>
  <si>
    <t>Comentarios de la Auditoria</t>
  </si>
  <si>
    <t>Pendientes</t>
  </si>
  <si>
    <t xml:space="preserve"> 2-Equipo especial que no cuenta con pólizas de seguros</t>
  </si>
  <si>
    <t>Revisión del proceso de recepción, procesamiento y control de muestras recibidas en los laboratorios de Fitoprotección, Aguas y Suelos</t>
  </si>
  <si>
    <t>INF-CI-INTA-001-2017</t>
  </si>
  <si>
    <t>Ing. Adrián Morales Gómez - Director de Investigación y Desarrollo Tecnológico.
Ing. Renato Jiménez Zúñiga – Jefe del Departamento de Servicios Técnicos</t>
  </si>
  <si>
    <t>2-Ausencia de permisos de funcionamiento y otros requeridos por la legislación vigente.</t>
  </si>
  <si>
    <t>1- Girar las instrucciones necesarias para que en un corto plazo se tramiten los permisos de funcionamiento ante el Ministerio de Salud, inscripción ante el Instituto Costarricense sobre las Drogas para el uso de precursores e inscripción ante el Colegio de Ingenieros Químicos (este último aplica únicamente para el Laboratorio de Suelos y Aguas) según los requisitos establecidos en el ordenamiento jurídico y técnico vigente.</t>
  </si>
  <si>
    <t xml:space="preserve">Ing. Adrián Morales Gómez - Director de Investigación y Desarrollo Tecnológico </t>
  </si>
  <si>
    <t>9- Recepción de muestras de laboratorios sin el pago previo, sin emisión de facturas y sin reporte efectivo a la Contabilidad General</t>
  </si>
  <si>
    <t>1-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t>
  </si>
  <si>
    <t>c- Una vez elaborado, revisado y aprobado el Reglamento para la prestación de servicios de los otros laboratorios a cargo del Departamento de Servicios Técnicos, estos en conjunto con el del Laboratorios de Fitoprotección deberán publicarse en el Diario Oficial la Gaceta, divulgarse con todo el personal y solicitar al área de Tecnologías de Información la publicación en la página Web del INTA, con el objetivo de que se encuentre al alcance de todo el personal del INTA o bien de terceros.</t>
  </si>
  <si>
    <t>14-Falta de regulación para activos comprados con fondos de proyectos de financiamiento externo</t>
  </si>
  <si>
    <t>2- Coordinar lo correspondiente entre la Dirección Administrativa Financiera, Dirección de Investigación y Desarrollo Tecnológico y Dirección de Gestión de Proyectos para determinar la cantidad y detalle de activos adquiridos con proyectos de financiamiento externo desde la creación del INTA (con la promulgación de la Ley N°8149) hasta la fecha, para ello se deberá al menos contemplar las siguientes actividades de control:</t>
  </si>
  <si>
    <t xml:space="preserve">c- Una vez determinada toda la información de los activos que al final de cada proyecto quedaron como patrimonio del INTA, deberán realizarse las gestiones respetivas para registrar dichos activos como donaciones según los lineamientos establecidos en el artículo N°19 del Reglamento para el Registro y Control de Bienes de la Administración Pública. </t>
  </si>
  <si>
    <t>d- Coordinar lo correspondientes para el registro en SIBINET y plaqueo de esos bienes, bajo los lineamientos de control que determina el “Reglamento para el Registro y Control de Bienes de la Administración Pública”. Adicionalmente se deberá coordinar con la Contabilidad General para que se realicen los ajustes correspondientes al gasto de depreciación de los bienes donados según lo que establece para tal efecto las Normas Internacionales de Contabilidad del Sector Público</t>
  </si>
  <si>
    <t>e- En caso de no encontrar físicamente los activos adquiridos con proyectos de financiamiento externo, según la información proporcionada por el Ente Cooperador, se deberán gestionar las investigaciones preliminares para establecer las responsabilidades disciplinarias, civiles y judiciales según corresponda.</t>
  </si>
  <si>
    <t xml:space="preserve">f- Tomar en cuenta en cuenta el proyecto COS-5030-AIEA/INTA de Agencia Internacional de Energía Atómica (AIEA) para el proceso de donación que se está solicitando en esta recomendación tomando en consideración que este proyecto no cuenta con un convenio firmado. </t>
  </si>
  <si>
    <t xml:space="preserve">MBA Isabel Alvarado Alpizar-Directora Administrativa Financiera,
Ing. Adrián Morales Gómez - Director de Investigación y Desarrollo Tecnológico ,
Ing. Enrique Martínez Vargas – Director de Gestión de Proyectos
</t>
  </si>
  <si>
    <t>30/06/2017 Para el plan de Trabajo</t>
  </si>
  <si>
    <t>15-Falta de UPS en equipos críticos de laboratorio</t>
  </si>
  <si>
    <t>1- Realizar un análisis integral de la totalidad de quipos de laboratorios y determinar cuales equipos son consideramos como críticos en la operación (tanto en costo como el valor que tiene en el proceso); posteriormente deberá gestionar los recursos económicos necesarios para la compra de UPS adecuadas que permitan proteger a los equipos de fallos de alimentación y picos de corriente.</t>
  </si>
  <si>
    <t>18-Acreditación ante el ECA</t>
  </si>
  <si>
    <t>1- Efectuar un análisis integral de los laboratorios de Fitoprotección y Aguas y Suelos a la luz de las buenas prácticas establecidas en la “ISO17025:2005 Requisitos generales para la competencia de los laboratorios de ensayo y de calibración”, con el propósito de establecer brechas en un eventual proceso de certificación. Para ese análisis se puede solicitar el apoyo del Ente Costarricense de Acreditación (ECA) con el fin fortalecer el análisis que se vaya a realizar.</t>
  </si>
  <si>
    <t xml:space="preserve">Laboratorio de Fitoprotección:  
31-10-2017.
</t>
  </si>
  <si>
    <t>Vencidas</t>
  </si>
  <si>
    <t>PhD. Carlos Araya Fernández- Director Ejecutivo.
Mary Ching Sojo -Asesoría Legal
Cambio de propietario: Jacqueline Aguilar Méndez-Proveedora Institucional</t>
  </si>
  <si>
    <t>Lic. José Marenco Solís- Jefe del Departamento de Servicios Generales
cambio de propietario
Jacqueline Aguilar Méndez- Proveedora Institucional</t>
  </si>
  <si>
    <t>La Administración envía a los funcionarios Ruth Castro Vásquez Biotecnóloga del laboratorio de Biología Molecular con sede en Fitoprotección y el Químico Ricardo Noguera Peñaranda del laboratorio de Piensos y Forrajes de Ochomogo, para participar en Norma ISO 17025:2017. El compromiso principal fue que ambos participantes retomaran y capacitaran al personal de los laboratorios en éste tema, para incorporar las recomendaciones en el trabajo diario.</t>
  </si>
  <si>
    <t>2-  Con base al criterio emitido por el ente rector del Ministerio de Hacienda y de conformidad con lo que establece el artículo N° 14 del Reglamento para el Registro y Control de Bienes de la Administración Central proceda a realizar el registro correspondiente en el SIBINET.</t>
  </si>
  <si>
    <t>Plazo extendido</t>
  </si>
  <si>
    <t>VENCIDAS</t>
  </si>
  <si>
    <t>Ing. Adrián Morales Gómez - Director de Investigación y Desarrollo Tecnológico.
Ing. Renato Jiménez Zúñiga – Jefe del Departamento de Servicios Técnicos / Cambio de Propietario-Cristaina Vargas Chacón -Jefe Laboratorios (nueva estructura MIDEPLAN)</t>
  </si>
  <si>
    <t>31/12/2020
Extensión de plazo</t>
  </si>
  <si>
    <t>La administración solicita dar por finalizada esta recomendación debido a que no se obtiene el dato de los activos donados por la Agencia Internacional de Energenía Atómina, y que los activos reportados por el Ing. Arturo Solorzano (en aquel momento responsable del proyecto) sean registrados en SIBINET.
La Auditoría dará por implementada la recomendación cuando se realiza el debido proceso de donación y registro en SIBINET de conformidad con la normativa emitida por la Dirección de Bienes.</t>
  </si>
  <si>
    <t>ACCIONES REALIZADAS POR LA ADMINISTRACION 
AL 30 DE SETIEMBRE 2020</t>
  </si>
  <si>
    <t>Estado de las recomendaciones al 30-09-2020</t>
  </si>
  <si>
    <t>FECHA DE AMPLIACION APROBADA
 al 30 de septiembre 2020</t>
  </si>
  <si>
    <t>ACCIONES REALIZADAS POR LA ADMINISTRACION 
AL 30 de septiembre 2020</t>
  </si>
  <si>
    <t>INF-CI-INTA-001-2020</t>
  </si>
  <si>
    <t>1- Falta de medidas de seguridad para almacenar, transporte y manipular combustibles en las Estaciones Experimentales</t>
  </si>
  <si>
    <t>Informe de Control Interno</t>
  </si>
  <si>
    <t>Ing. Edwin Quirós Ramos - Jefe de Estaciones Experimentales</t>
  </si>
  <si>
    <t>b- Coordinar lo correspondiente para la compra de equipo contra incendio (extintores de conformidad con la legislación vigente).</t>
  </si>
  <si>
    <t>4-Ausencia de controles efectivos para fiscalizar el gasto de combustible en equipos especiales de las Estaciones Experimentales</t>
  </si>
  <si>
    <t>b- Fortalecer el uso de bases de datos para controlar el inventario de combustible que se administran en las distintas Estaciones Experimentales, con el propósito de tener un saldo real del combustible y análisis de puntos de equilibrio de dicho material que en sí es costoso y riesgoso en su compra, almacenaje y manipulación. La base de datos deberá contener información de control que contemple, entre otros, el dato de los horómetros y los trabajos a realizar para justificar el consumo del combustible.</t>
  </si>
  <si>
    <t>c- Fortalecer la información en los distintos formularios que se utilizan, para que los mismos contemplen elementos de control tales como: fecha, número de placa del vehículo o equipo especial, nombre de la persona quien entrega o recibe el combustible, cantidades, tipo de producto, kilometraje u horómetro del vehículo/tractor a utilizar, detalle de los trabajos planificados a realizar, nombre y firma de la persona que recibe y entrega el producto, nombre y firma de la persona que autoriza la salida del combustible, preferiblemente formularios pre numerados, entre otros.</t>
  </si>
  <si>
    <t>2- Coordinar lo correspondiente con la Dirección Administrativa Financiera y la Planificación Institucional para que las actividades de control que se vayan a implementar en todas las Estaciones Experimentales sean incorporadas a los manuales de procedimientos respectivos y que las mismas sean de conocimiento general de todos funcionarios que deban aplicarlas en el desarrollo de las labores que realizan, para ello deberán divulgarse y publicarse en la página Web del INTA.</t>
  </si>
  <si>
    <t>Graciela Chaves Ramírez – Directora Administrativa Financiera</t>
  </si>
  <si>
    <t>3: Ineficiente uso de la herramienta del GPS y falta de controles por parte del Departamento de Servicios Generales</t>
  </si>
  <si>
    <t>29/2/2020
Vencida</t>
  </si>
  <si>
    <t>Pendiente</t>
  </si>
  <si>
    <t>Estado de las recomendaciones
 al 30-09-2020</t>
  </si>
  <si>
    <t>1- De acuerdo a las actividades que realiza el departamento de Servicios Generales, existen mejoras en cuanto al uso de la herramienta GPS, actualmente se están utilizando los reportes de ese sistema, tales como horas laborales, kilómetros recorridos, para la implementación de análisis e informes para las jefaturas, informes que puedan reforzar la toma de decisiones relacionadas con la flotilla. Se alimentó el sistema con los datos de la flotilla en cuanto a kilometraje, de tal manera que por medio del GPS, se establecen los cambios de aceite de las unidades. Así mismo se envían comunicados sobre manejo y control de velocidades, con el fin de notificar a los choferes de posible conducción temeraria y a si prevenir y evitar accidentes y gastos de gasolina innecesarios. También se trabaja en la continua revisión de información entre sistemas, lo que permite monitorear horas de uso y rutas indicadas, versus con la ruta utilizada, todo en función de la fiscalización que nos corresponde realizar en el uso de las unidades vehiculares del INTA. Nota: Se solicita revisión por parte de la Auditoría sobre el cumplimiento en campo de éste hallazgo.</t>
  </si>
  <si>
    <t xml:space="preserve">2- Implementar informes dirigidos a las jefaturas del INTA sobre el resultado de los análisis realizados con el Sistema GPS, dichos informes deberán contener las medidas correctivas y recomendaciones para subsanar los problemas evidenciados, de conformidad con la normativa vigente. </t>
  </si>
  <si>
    <t>3-   Actualizar  las políticas y procedimientos sobre el uso control y manejo de vehículos institucionales  estableciendo el responsable del control y la periodicidad del mismo.</t>
  </si>
  <si>
    <t>31/08/2019
Plazo vencido</t>
  </si>
  <si>
    <t>31/12/2019
Plazo vencido</t>
  </si>
  <si>
    <t>No se ha recibido actualización a dicha recomendación.</t>
  </si>
  <si>
    <t>Ing. Luis Vargas Cartagena -  Jefe Laboratorio de Fitoprotección
Cambio de responsable: Cristina Vargas Chacón-Jefe del Departamento de Laboratorios a partir de 11 octubre 2019</t>
  </si>
  <si>
    <t>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</si>
  <si>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t xml:space="preserve">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Tengo serias dudas sobre ese documento ya que mezcló los temas de venta de productos  servicios ordinarios tarifados y el de venta de productos y servicios accesorios.   Todo ésto ha creado una confusión y recomiendo iniciarlo de nuevo. El día de hoy conversé sobre éste tema con  Graciela Chaves quien indica que la CGR va a realizar un estudio de las transacciones del INTA.
 Elaboración de análisis transaccional INTA, Recibidos, Graciela Chaves Ramirez,11:34 (hace 2 horas), para mí, Arturo, José, 21 de noviembre de 2019,                                Estimado don Adrian:
De acuerdo con lo conversado el día de hoy, sobre la recomendación pendiente de resolver de un informe de Auditoría Interna, relacionado con la actualización de reglamentos de los bienes y servicios que vende el INTA, me permito informarle que ese aspecto podría resolverse fácilmente, cuando se haya desarrollado el análisis transaccional del INTA, requerido por la Contraloría General de la REpública al Señor Arturo Solórzano, mediante el Informe  último que presentaron resultado de la Auditoría Especial de Implementación de NICSP.Tenemos pendiente que la Dirección ejecutiva decida cómo llevará a cabo dicho requerimiento; no obstante es muy importante contar con los aportes de al menos las jefaturas de Direcciones y Departamentos, quienes tengan total claridad de todas las relaciones y productos que se generen en el diario quehacer del INTA, este será el insumo para cumplir con lo que la Contraloría General  ha requerido a la suscrita, en relación con la implementación de NICSP.Considero muy importante que las sesiones de trabajo se programen en el mes de enero de 2020, para que contemos con el tiempo suficiente para realizar la segunda parte del ejercicio, que implica analizar cuáles Normas Internacionales de Contabilidad nos aplican, de acuerdo con las transacciones que generamos al trabajar según las metas y objetivos institucionales. </t>
  </si>
  <si>
    <t>El señor Adrián Morales Gómez solicia cerrar estas recomendaciones, sin embargo el obtejivo principal es que una vez implementadas todas las recomendaciones del informe INF-CI-INTA-001-2017 , el INTA solicite un analísis integral de la norma ISO 17025:2009.
Se mantiene la recomendación y el plazo al 31-12-2020, en espera de la implementación de otras recomendaciones.</t>
  </si>
  <si>
    <t>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Indica el Director de la DIDT que conversó con Graciela Chaves-Directora DAF quien indica cuando se haya desarrollado el análisis transaccional del INTA, requerido CGR, se realizarán sesiones de trabajo en el 2020.
No se ha recibido actualización a dicha recomendación.</t>
  </si>
  <si>
    <t>1- Revisar las situaciones expuestas en el presente hallazgo y establecer los controles internos necesarios, tomando en consideración el recurso humano y financiero con el que cuenta el Departamento de Servicios Generales, dichos controles deberán contemplar el uso maximizado de las bondades con las que cuenta en el Sistema GPS contratado por el INTA, bondades tales como: monitoreo de prácticas de conducción, análisis de reportes de excesos de velocidad, rendimiento de llantas, muestreos sobre recorridos autorizados versus realizados, análisis de pagos de cobro de viáticos versus horas de salidas y llegadas, otros que la Administración considere necesarios.</t>
  </si>
  <si>
    <t>2- Implementar informes dirigidos a las jefaturas del INTA sobre el resultado de los análisis realizados con el Sistema GPS, dichos informes deberán contener las medidas correctivas y recomendaciones para subsanar los problemas evidenciados, de conformidad con la normativa vigente,</t>
  </si>
  <si>
    <t>3- Una vez implementados los controles e informes respectivos, se deberá gestionar la actualización de las políticas y procedimientos correspondientes, en los cuales se establezca el responsable del control y la periodicidad del mismo.</t>
  </si>
  <si>
    <t>El 16 de enero 2020 la Administración envía un nuevo cronograma solicitando extensión de plazo, y las acciones realizadas durante el año 2019, a razón de que se ha dificultado valorizar los activos inventariados y con placa temporal por adquisición con fondos de proyectos con entes cooperantes.
A razón de la información proporcionada se cierran algunas de las recomendaciones.</t>
  </si>
  <si>
    <t xml:space="preserve">La Proveeduría tendrá la tarea de informar a la Dirección Administrativa Financiera la no ubicación de los activos físicamente con el fin se realce el procedimiento administrativo sancionatorio, conforme lo establece la normativa. </t>
  </si>
  <si>
    <t>La administración del Laboratorio de Fitoprotección envió correo a la Lic. Mary Ching Sojo consultando sobre el avance de las gestiones realizadas.
Mediante correo ella indica que “…conversé con don Gerardo el Jefe de la Asesoría Jurídica del SFE y me dijo que ya está inscrito y que podemos proceder a la firma del convenio para el préstamo del edificio. Una vez normalizada la condición del edificio procedemos con la actualización de los permisos.”
Así las cosas, en este momento estamos a la espera de que las direcciones ejecutivas del INTA y del SFE suscriban el convenio para el préstamo del edificio.
Anexo 1: correo electrónico de la comunicación.</t>
  </si>
  <si>
    <t xml:space="preserve">Luego del análisis integral y el listado de equipo se presento a la Auditoría Interna en oficio DIDT-INTA-215-2020. Se recomienda que para el Laboratorio la opción de conectar el equipo crítico a UPS no es lo mejor. Se recomienda adquirir una planta eléctrica. En marzo del 2020, el Depto. de laboratorios solicitó en las reuniones internas de asignación de presupuesto, en partida 5.01.99 “Maquinaria, equipo y mobiliario diverso” un monto de ¢140 000 000,00, a fin de comprar una planta eléctrica que suministrara el fluido eléctrico y la protección del equipo crítico del laboratorio. Este presupuesto no fue aprobado, por lo que la situación a todas luces se sale del control del Departamento.
En cuanto al equipo donado por Anhui Jianghuai Horticulture Seeds Company, como parte del convenio CV-INTA-009-2017 al Laboratorio de Biología Molecular, no ha ingresado en su totalidad y se ha estimado que la entrada de electricidad será aparte de la que tiene el equipo del Laboratorio de Fitoprotección, incluso se ha pensado en colocar un transformador exclusivo para dicho equipo el cual no ha podido completarse por los problemas en el transporte marítimo a causa de la pandemia (anexo 8 y 9). Con lo anterior queremos informar a la auditoría que la conexión eléctrica de estos equipos será independiente a los del Laboratorio de Fitoprotección y con este equipo tenemos un transformador UPS que viene en la donación.
</t>
  </si>
  <si>
    <t>La Administración indica que despúes de analísis integral se requiere una planta electríca por un costo estimado de 140 millones de colones, cuyo presuespuesto no hay, indican que gestionando todos los años, la necesidad de los recursos para proteger los equipos del laboratorio, a fin de que se asigne el monto requerido, situación que sabemos que solo se dará en cuanto el Instituto tenga el contenido presupuestario.
Adicionalmente no han ingresado todos los equipos de la donación Anhui Jianghuai Horticulture Seeds Company, como parte del convenio CV-INTA-009-2017 al Laboratorio de Biología Molecular, y por temas de pandemia se atraso la entrada de dicho equipo.
Se extiende el plazo al 31/12/2021 en espera de la entrada tota de los equipos y la coordinación correspondiente para la protección de los equipos críticos.</t>
  </si>
  <si>
    <t>El 16 de enero 2020 la Administración envía un nuevo cronograma solicitando extensión de plazo, y las acciones realizadas durante el año 2019, a razón de que se ha dificultado valorizar los activos inventariados y con placa temporal por adquisición con fondos de proyectos con entes cooperantes.
Se encuenta en ejecución la contratación 2020CD-000066-001050001 para el levantamiento de los activos fijos de las Cuatro Estaciones Experimentales y el Laboratorio del Edficio de los Anonos en seguimiento de las acciones del DAF y la Proveeduría</t>
  </si>
  <si>
    <t>La Administración tiene pendiente el proceso 2020CD-000066-001050001, para establecer la donación de todos los activos adquiridos con fondos de proyectos con entes cooperantes, si bien es cierto se han hecho esfuerzos para determinar la lista de proyectos, lista de activos adquiridos con sus caracterísiticas, inventario de activos y plaqueo temporal de esos activos para tener un control sobre los mismos, falta el debido proceso de registro en SIBINET y ajustes contables</t>
  </si>
  <si>
    <t>30/6/2020
Vencidas</t>
  </si>
  <si>
    <t>31/12/2020
Plazo extenddo</t>
  </si>
  <si>
    <t>31/12/2021
Plazo extenddo</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</si>
  <si>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t>
  </si>
  <si>
    <t>La última acción realizada por la Administración fue el registro en SIBINET de 53 activos del Fideicomiso al SIBINET en diciembre 2017; quedando pendiente el plaqueo.
Habían programado  giras para revisión y hallazgos de los activos del Fideicomiso por parte de la Proveeduría del INTA; con el fin de completar matriz que se elaboró para complementar y especificar:
a) activos valor 0,
b) Activos con valor &lt;0 sin factura en dónde se indique si amerita peritaje o no y
c) activos no localizados o no encontrados físicamente y con ello proceder de acuerdo con el Reglamento para el Registro y control
de Bienes de la Administración Central. No. 40797-H.</t>
  </si>
  <si>
    <t>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</si>
  <si>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3- Gestionar lo correspondiente para incluir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t>
  </si>
  <si>
    <t>La última acción realizada por la Administración es un trabajo en conjunto con la Proveeduría del MAG, para levantar la lista de bienes que se encuentran con placa del Ministerio de Agricultura y Ganadería en las instalaciones del INTA.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</si>
  <si>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</si>
  <si>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30/09/2020
Vencidas</t>
  </si>
  <si>
    <t>La Administración indica haber implementado una serie de controles sobre las bondades del Sistema GPS, sin embargo no se adjunta evidencia de dichos controles implementados.</t>
  </si>
  <si>
    <t>Vencida</t>
  </si>
  <si>
    <t>30-03-2020
Vencida</t>
  </si>
  <si>
    <t>31/12/2020
Pendientes</t>
  </si>
  <si>
    <t>Mediante oficio DIDT-0832-2020 con fecha 13 de julio 2020, el Ing. Edwin Quirós Ramos, Jefe Estaciones Experimentales INTA envía cronograma de actividades con el fin de cumplir con las recomendaciones, se establecen actividades como:
1-Generación de procedimiento para despacho asignación, y uso de combustible.
2-Generación de boletas estandarizadas y bases de datos para el control, despacho y del uso de combustible para todas las dependencias.
3- Generación de bitácoras para control de horas tractor que permitan determinar la inversión por proyecto o destino de combustible.
4- Levantamiento de estados de horímetros y medidores de cada equipo de todas las dependencias.
5- Reparación de horímetros y medidores en mal estado,
6-Coordinación con DAF para divulgación de procedimientos de despacho y uso de combustible.</t>
  </si>
  <si>
    <r>
      <t>Mediante oficio DIDT-INTA-1473-2020, con fecha 11 de noviembre 20020, el Ing. Edwin Quirós Ramos, Jefe Estaciones Experimentales INTA envía cronograma de actividades con el fin de cumplir con las recomendaciones, se establecía la siguiente actividad:</t>
    </r>
    <r>
      <rPr>
        <sz val="9"/>
        <color rgb="FFFF0000"/>
        <rFont val="Calibri"/>
        <family val="2"/>
        <scheme val="minor"/>
      </rPr>
      <t xml:space="preserve">
</t>
    </r>
    <r>
      <rPr>
        <sz val="9"/>
        <rFont val="Calibri"/>
        <family val="2"/>
        <scheme val="minor"/>
      </rPr>
      <t>1- Debido a plazos y no tener disponible dinero, no se realiza la compra de la carretilla de combustible, además de no encontrar una empresa que tenga el equipo y participe en SICOP.
Se planea el acondicionamiento de una tanqueta para el transporte en vehículo y el no uso de estañones. (Para realizase en EJN)
2- Se realiza trámite de compra de pichingas para gasolina y diesel para todas las Estaciones. Trámite SICOP 0062020001900036.
Se solicita programar la tanqueta de traslado de combustible
para el primer trimestre 2021.</t>
    </r>
  </si>
  <si>
    <t>La administración planifica solicita programar la tanqueta de traslado de combustible para el primer trimestre 2021, por tanto se extiende el plazo para la comrpa de la misma.</t>
  </si>
  <si>
    <t>1-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a- Homologación de controles y formularios que se utilizan en todas las Estaciones Experimentales para el recibo y salida de combustible que se utiliza y/o almacena en las bodegas de esos centros de trabajo.</t>
  </si>
  <si>
    <t>La Administración ha homologado varios controles , sin embargo están en proceso de utilizar boletas prenumeradas, solicitan extensión de plazo al primer trimestre 2021.</t>
  </si>
  <si>
    <r>
      <t>Mediante oficio DIDT-INTA-1473-2020, con fecha 11 de noviembre 20020, el Ing. Edwin Quirós Ramos, Jefe Estaciones Experimentales INTA envía cronograma de actividades con el fin de cumplir con las recomendaciones, se establecía la siguiente actividad:</t>
    </r>
    <r>
      <rPr>
        <sz val="9"/>
        <color rgb="FFFF0000"/>
        <rFont val="Calibri"/>
        <family val="2"/>
        <scheme val="minor"/>
      </rPr>
      <t xml:space="preserve">
</t>
    </r>
    <r>
      <rPr>
        <sz val="9"/>
        <rFont val="Calibri"/>
        <family val="2"/>
        <scheme val="minor"/>
      </rPr>
      <t>Las entregas de combustible se realizan en EJN y ELD, el despacho se realiza en un solo punto y por la persona encargada.
Pendiente para próximo año la generación de las boletas e impresión de manera que queden enumeradas y formales ante los procesos de INTA</t>
    </r>
  </si>
  <si>
    <r>
      <t xml:space="preserve">Mediante oficio DIDT-INTA-1473-2020, con fecha 11 de noviembre 20020, el Ing. Edwin Quirós Ramos, Jefe Estaciones Experimentales INTA envía cronograma de actividades con el fin de cumplir con las recomendaciones, se establecía la siguiente actividad:
</t>
    </r>
    <r>
      <rPr>
        <sz val="9"/>
        <color rgb="FFFF0000"/>
        <rFont val="Calibri"/>
        <family val="2"/>
        <scheme val="minor"/>
      </rPr>
      <t xml:space="preserve">
</t>
    </r>
    <r>
      <rPr>
        <sz val="9"/>
        <rFont val="Calibri"/>
        <family val="2"/>
        <scheme val="minor"/>
      </rPr>
      <t>Pendiente de realizar el documento impreso y formalización
como procedimiento ante la DAF.
Se han realizado acciones, pero el documento no se ha generado. Las boletas a utilizar serán el mismo machote de las de ELD.</t>
    </r>
  </si>
  <si>
    <t>Se encuenta en ejecución la contratación 2020CD-000066-001050001 para el levantamiento de los activos fijos de las Cuatro Estaciones Experimentales y el Laboratorio del Edficio de los Anonos en seguimiento de las acciones del DAF y la Proveeduría, ua vez que se concozca la ubicación de los activos es necesario inciar el proceso de donaciones de todos los activos adquiridos con fondos de proyectos con entes cooperantes, si bien es cierto se han hecho esfuerzos para determinar la lista de proyectos, lista de activos adquiridos con sus características, inventario de activos y plaqueo temporal de esos activos para tener un control sobre los mismos, falta el debido proceso de registro en SIBINET y ajustes contables</t>
  </si>
  <si>
    <t>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</si>
  <si>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31/3/2021
Plazo Vencido</t>
  </si>
  <si>
    <t>30/08/2020
Plazo Vencido</t>
  </si>
  <si>
    <t>31/3/2021
Plazo vencido</t>
  </si>
  <si>
    <t>FECHA DE AMPLIACION APROBADA al 30 SEPTIEMBRE 2021</t>
  </si>
  <si>
    <t>FECHA DE AMPLIACION APROBADA
 al 30 de septiembre 2021</t>
  </si>
  <si>
    <t>FECHA DE AMPLIACION APROBADA al 30 SEPTIEMBRE 2020</t>
  </si>
  <si>
    <t>31/3/2021
Plazo vigente</t>
  </si>
  <si>
    <t>ACCIONES REALIZADAS POR LA ADMINISTRACION 
AL 30 DE SETIEMBRE 2021</t>
  </si>
  <si>
    <t>Estado de las recomendaciones al 30-09-2021</t>
  </si>
  <si>
    <t>Estado de las recomendaciones
 al 30-09-2021</t>
  </si>
  <si>
    <t>ACCIONES REALIZADAS POR LA ADMINISTRACION 
AL 30 de septiembre 2021</t>
  </si>
  <si>
    <t xml:space="preserve">Debido a problemas presupuestarios y no poner disponer de dinero en la partida 5, los extintores no se pudieron comprar. Para cumplir con el tema de seguridad, se cuenta en los sitios donde se mantiene estas pequeñas cantidades de combustible con al menos un extintor  que permita el control de algún fuego que pueda suceder. </t>
  </si>
  <si>
    <t>No se encuentra evidencia de los extintores en funcionamiento en los lugares de almacenaje.
La Administración indica que se realizó una contratación para la recarga de extintores y que en todos los lugres de riesgo ya existen extintores, sin embargo no se adjunta evidencia sobre el número de la contratación y fotos de la exsitencia de extintores.
No se ha recibido actualización a dicha recomendación.</t>
  </si>
  <si>
    <t>Se está implementando un sistema que permite evidenciar la solicitud del insumo, la aprobación y despacho de combustible en todas las Estaciones. Ya está implementado en Diamantes y en el caso de EJN ya va en proceso de implementación. Roger Barrantes está realizando el desarrollo e implementación de esto. Se espera tener implementado el sistema en marzo 2022 y cumplir a su vez con la NICSP 27.
Se está evitando en la medida de las posibilidades el almacenamiento de combustible en bodegas.</t>
  </si>
  <si>
    <t xml:space="preserve">Se amplía el plazo solicitado por la Administración a marzo 2022, se implementó por completo el plan y controles en la EE Los Diamantes, en el resto de estaciones se encuentra en proceso su implementación, de forma tal que se cumpla con la NIC 27.
La Administración ha homologado varios controles , sin embargo están en proceso en el resto de estaciones, solicitan extensión de plazo al primer trimestre 2022.
</t>
  </si>
  <si>
    <t>31/3/2022
Plazo ampliado</t>
  </si>
  <si>
    <t xml:space="preserve">Desde el 2020 se inició un proceso de implementación de control de costos en la Estación Los Diamantes, esto a su vez es la base de la implementación actual de la norma NICSP 27. Este sistema de control se está implementando en todas las Estaciones y la generación de solicitudes de combustible se hace mediante el “sistema”, en el que el usuario solicita el combustible, se le da un VB y en bodega se despacha lo solicitado.
Este producto es recargado a un código interno o de la UGIT para llevar el control de costos y gastos de acuerdo a cada actividad realizada en las Estaciones, tanto de investigación, ordinaria o de servicios. Este procedimiento está en implementación en las otras Estaciones a cargo del Ing. Roger Barrantes.
En cuanto al rendimiento y control de horas, para el caso de tractores el control se lleva en bitácoras y en las facturas que se generan en la Estación de servicio a la hora de cada compra. </t>
  </si>
  <si>
    <t xml:space="preserve">Al llevarse un control mediante las aprobaciones y recarga de costos a cada proyecto, automáticamente se va generando una base de datos histórica que permite saber la cantidad de consumo por mes de acuerdo a cada actividad e insumo puntual.
Para el caso de tractores y equipos que tengan controles como horas o kilómetros, los datos son colocados en la factura y suministrado también en los informes de uso de combustible enviados a Servicios Generales (liquidación de combustible). </t>
  </si>
  <si>
    <t>En este momento se está implementando el control mediante el sistema generado por Roger Barrantes, además de esto; la DAF compró un control de inventarios que es posible se logre enganchar con lo que se está haciendo en Estaciones. Una vez que este sistema esté funcionando se establecerá como el oficial y se solicitará la publicación con todos los pasos correspondientes. Todo esto va en línea con control de inventarios y las NICSP.</t>
  </si>
  <si>
    <t>Se amplía el plazo solicitado por la Administración a set- 2022, indican que se implementó por completo el plan y controles en la EE Los Diamantes, en el resto de estaciones se encuentra en proceso su implementación, de forma tal que se cumpla con la NIC 27.
Además, con la compra de un sistema de inventario por parte de la DAF desea homologar controles de inventario y posteriormente, establecer los procedimientos.</t>
  </si>
  <si>
    <t>30/9/2022
Plazo ampliado</t>
  </si>
  <si>
    <t>En el oficio DIDT-INTA-1459-2020, se le solicito al señor director del INTA intervenir para que se tramitara con el Servicio Fitosanitario un convenio para hacer uso del edificio de los Anonos, dado que no está dentro de las competencias de ninguno de los funcionarios del Departamento de Laboratorios dicho trámite legal.
El día 11 de enero del 2021 la jefatura del Departamento de Laboratorios envía un correo al señor director del INTA, recordando el trámite, por lo que se le da continuidad.
Al 30 de setiembre 2020 (hace un año) ,la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</si>
  <si>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r>
      <t xml:space="preserve">Continua pendiente la firma e implementación del convenio. La Jefatura del Departamento de Laboratorios han solicitado la colaboración de la Dirección Ejecutiva para confeccionar y firmar el convenio con la SFE, pero hasta el momento no se ha logrado.
Además, solicita cerrar esta recomendación debido a que se sale de sus competencias la implementación de la misma.
Queda pendiente la confección del convenio respectivo que aparentemente es requisito para el trámite de los permisos de funcionamiento.
</t>
    </r>
    <r>
      <rPr>
        <b/>
        <sz val="9"/>
        <color rgb="FFFF0000"/>
        <rFont val="Calibri"/>
        <family val="2"/>
        <scheme val="minor"/>
      </rPr>
      <t xml:space="preserve">
La recomendación se traslada a la Dirección Ejecutiva para la debida coordinación con la Asesoría Jurídica del INTA y la confección del convenio requerido.
</t>
    </r>
  </si>
  <si>
    <t>El presupuesto ordinario del INTA como es usual, no contempla la partida 5.0 Bienes duraderos, donde se podría incluir la planta eléctrica recomendada para este edificio. Mediante el presupuesto extraordinario se asignó al Departamento de laboratorios ¢102 000 000,00. Sin embargo, por segundo año consecutivo el monto asignado supera el valor de la planta eléctrica que se requiere ($240 000,00).
Se han tomado algunas previsiones para evitar daños por picos de corriente como desconectarlos cuando no se están ocupando o no usarlos del todo durante las tormentas eléctricas.</t>
  </si>
  <si>
    <t xml:space="preserve">
Se asignó un presupuesto extraordinario por ¢102 millones para la compra de UPS, sin embrago la Administración indica que ese monto no cubre el costo de la planta eléctica que asciende a $240.000.
Indican que han tomado medidas alternas para mitigar ese hecho.
Adicionalmente no han ingresado todos los equipos de la donación Anhui Jianghuai Horticulture Seeds Company, como parte del convenio CV-INTA-009-2017 al Laboratorio de Biología Molecular, y por temas de pandemia se atraso la entrada de dicho equipo.
</t>
  </si>
  <si>
    <t>31/12/2021
Pendiente</t>
  </si>
  <si>
    <t>Se logró realizar el estudio de tarifas de los servicios que brinda el laboratorio, las mismas fueron aprobadas por la JD en este año y se publicaron en la Alcance 124 a La Gaceta N 121 24 de junio del 2021. Las tarifas están publicadas en la página web del INTA y se comunicó a los usuarios, por lo cual se solicita el cierre de este hallazgo (adjunto publicación. El INTA cuenta con cuenta SIMPE MÓVIL, lo que facilita el pago de los servicios de laboratorio a los usuarios en el momento de entrega de la muestra.</t>
  </si>
  <si>
    <r>
      <t>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</si>
  <si>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r>
      <t>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</si>
  <si>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t>El laboratorio formó un equipo de implementación de la norma 17025. En el 2020 participaron en una capacitación y se está implementando la norma. Para ello, el equipo formado por Ruth Castro: (laboratorios Anonos) Ricardo Noguera: (Laboratorios Ochomogo) y Gaudy Ortíz: (Laboratorios de Cultivo de tejidos) programan reuniones, donde se brindan charlas de apartados de la norma, se define entre todos ellos que se va a realizar y para cuando se podría implementar lo acordado. En la actividad de rendición de cuentas se indicó que el porcentaje de avance en este tema es de un 67% de lo programado para este año, lo cual podríamos indicar que es un 40% del total de la norma. Este proceso es lento ya que requiere la comprensión del tema, compromiso y trabajo adicional al de rutina para implementar los acuerdos. El laboratorio aún no está listo para acudir a una evaluación por el ECA ya que no se ha abarcado el 100% de la norma.</t>
  </si>
  <si>
    <t xml:space="preserve">La Administración estableció un equipo de funcionarios para la generación de buenas prácticas. Dicho equipo en su proceso de implementación continua en ese proceso y se menciona que para su adecuado funcionamiento se requiere 2 años.
</t>
  </si>
  <si>
    <t>31/12/2022
Pendiente</t>
  </si>
  <si>
    <t>Mediante oficio DAF-INTA- se solicito al señor Enrique Martinez un detalle de los convenios que han vencido y que se contemplaran activos para realizar el proceso de inclusión en SIBINET.</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</si>
  <si>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t>
  </si>
  <si>
    <t xml:space="preserve">La Administración aún cuenta con activos en uso y registrado en SIBINET, por lo que, se requiere de peritaje profesional, pero por restricciones presupuestarias en el periodo 2022 no se cuenta con recursos económicos para contratar los servicios.
En oficio DAF-INTA-757-2020 menciona que parte de los activos del FIDEICOMISO 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
</t>
  </si>
  <si>
    <t>31/08/2019
Vencidas</t>
  </si>
  <si>
    <t>La Administración indica que se presentó ante la Junta Directiva el informe de los bienes levantando el cual se adjunta, por lo que se mantiene pendiente su valoración.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
Para este año 2021 no se determinan acciones realizadas por la Administración.</t>
  </si>
  <si>
    <t>Aún se mantiene la implementación de la recomendación, debido a que no hay una valoración de los bienes.
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</si>
  <si>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Para este año 2021 no se determinan acciones realizadas por la Administración.</t>
  </si>
  <si>
    <t>31/12/2019
Vencidas</t>
  </si>
  <si>
    <t>La Administración realiza informes de liquidación de combustibles del mes de agosto 2021, informes como el mencionado, se envían todos los meses al departamento de Administración de Recursos, éste accionar responde en acató del informe de la Auditoría.</t>
  </si>
  <si>
    <t>La Administración indica haber implementado una serie de controles sobre las bondades del Sistema GPS, sin embargo sólo se adjunta el reporte de manejo, quedan pendiente reportes de bondades del sistema monitoreo de prácticas de conducción, análisis de reportes de excesos de velocidad, rendimiento de llantas, análisis de pagos de cobro de viáticos versus horas de salidas y llegadas, otros que la Administración considere necesarios.</t>
  </si>
  <si>
    <t>Conforme se indicó oportunamente a la Auditoría, se solicita revisión por parte de la Auditoría sobre el cumplimiento en campo de éste hallazgo, dado que se encuentra publicado en la pagina oficial del INTA, el procedimiento denominado "PROCEDIMIENTO MONITOREO DE VEHÍCULOS DEL INTA POR MEDIO DEL SISTEMA DE POSICIONAMIENTO GLOBAL (GPS)" el cual establece la metodología de aplicación, para el seguimiento y control de las unidades vehiculares propiedad del INTA. CAda mes cuadno se generan inconsistencias al realizar los controles el deartamento de Servicis Generales le traslada el informe respectivo al Director Ejecutivo para su conocimiento y acciones pertienentes.</t>
  </si>
  <si>
    <t>La Administración ha realizado mejoras en el sistema de control interno, pero no están enfocados a lo mencionado en la recomendación.</t>
  </si>
  <si>
    <t xml:space="preserve">La Administración, mediante la Proveeduría Institucional indica que para revalorar los activos que encuentran registrados en SIBINET es necesario realizar un peritaje con el profesional indicado para la gestión, pero durante este período no se cuenta con contenido presupuestario para iniciar con una contratación administrativa razón por la cual se le va a presentar la solicitud a la Dirección Administrativa Financiera, para analizar las posibilidad de que sea incorporado en el presupuesto 2022. 
Esto es necesario ya que algunos de los bienes se encuentran en uso actualmente.
</t>
  </si>
  <si>
    <t>La señora Jacqueline Aguilar , Proveedora Insttucional remitió un correo electrónico el día 05 de octubre de 2021, a los señores Enrique Martinez y Arturo Solorzaco requiriendo la lista de activos recibidos mediante el proyecto COS-5030-AIEA/INTA de Agencia Internacional de Energía Atómica (AIEA), esta a la espera de respuesta por parte del señor Solórzano, el señor Martínez indica que no cuenta con información al respecto.</t>
  </si>
  <si>
    <t>En la contratación 2020CD-000066-001050001 para el levantamiento de los activos fijos de las Cuatro Estaciones Experimentales, el Laboratorio del Edificio de los Anonos y la sede central del INTA, quedo pendiente por falta de presupuesto el levantamiento de inventario de Ochomogo, que esta en proceso de contratación en la proveeduriainstitucional. 
Se adjunta lista de activos recibidos por proyectos al  2021
Durante el año 2021 se realizó la contratación administrativa 2021CD-000091-0010500001 contratista Desarrollos de Contabilidad y Consultaría DDC Limitada, con el objetivo de levantar el inventario de los bienes del Alto de Ochomogo, se adjunta el informe presentado por el contratista.
Se solicita el un plazo de seis meses para buscar opciones de finiquitar algunos Convenios de Cooperación y lograr el registros de dichos bienes en SIBINET.-</t>
  </si>
  <si>
    <t>La Administración solicita una extensión  de seis meses para buscar opciones de finiquitar algunos Convenios de Cooperación y lograr el registros de dichos bienes en SIBINET, fecha estimada 30-06-2022. Se aprueba el plazo solicitado.</t>
  </si>
  <si>
    <t>30-06-2022
Plazo extendido</t>
  </si>
  <si>
    <t>La Administración solicita solicita una ampliación de seis meses, durante el finiquito de cierre de estos convenios se buscará determinar las eventual responsabilidad administrativa, civil /o penales en caso de pedida de activos, para los cual se solicita 06 meses de plazo, con el propósito de coordinar con la Asesoría Legal el cierre de los Convenios de Cooperación Internacional.-</t>
  </si>
  <si>
    <t>31-12-2022
Plazo extendido</t>
  </si>
  <si>
    <t>FECHA DE AMPLIACION APROBADA
 al 30 de septiembre 2022</t>
  </si>
  <si>
    <t>ACCIONES REALIZADAS POR LA ADMINISTRACION 
AL 30 de septiembre 2022</t>
  </si>
  <si>
    <t>La Administración adquiere el equipo contra incendio, se adjunta la evidencia de los extintores. Cumple las medicas solicitadas en esta recomendación</t>
  </si>
  <si>
    <t xml:space="preserve">La Administración muestra la evidencia de los extintores adquiridos, para mantener visible en la bodega de almacenamiento. La Administración cumple con la recomendación establecida en el informe.
</t>
  </si>
  <si>
    <t>Estado de las recomendaciones al 30-09-2022</t>
  </si>
  <si>
    <t>FECHA DE AMPLIACION APROBADA al 30 SEPTIEMBRE 2022</t>
  </si>
  <si>
    <t>ACCIONES REALIZADAS POR LA ADMINISTRACION 
AL 30 DE SETIEMBRE 2022</t>
  </si>
  <si>
    <t>La recomendación se traslada a la Dirección Ejecutiva para la debida coordinación con la Asesoría Jurídica del INTA y la confección del convenio requerido.
Continua pendiente la firma e implementación del convenio. La Jefatura del Departamento de Laboratorios han solicitado la colaboración de la Dirección Ejecutiva para confeccionar y firmar el convenio con la SFE, pero hasta el momento no se ha logrado.
Además, solicita cerrar esta recomendación debido a que se sale de sus competencias la implementación de la misma.
Queda pendiente la confección del convenio respectivo que aparentemente es requisito para el trámite de los permisos de funcionamiento.</t>
  </si>
  <si>
    <t>Ing. Luis Vargas Cartagena -  Jefe Laboratorio de Fitoprotección
Cambio de responsable: Cristina Vargas Chacón-Jefe del Departamento de Laboratorios a partir de 11 octubre 2019
Cambio de responsable: Nevio Bonilla Morales - Director Ejecutivo a partir del 2 de febrero 2022</t>
  </si>
  <si>
    <r>
      <t>Para este año 2022 no se determinan acciones realizadas por la Administración.
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</si>
  <si>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r>
      <t>Para este año 2022 no se determinan acciones realizadas por la Administración.
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</si>
  <si>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t>INF-CI-INTA-001-2021</t>
  </si>
  <si>
    <t>Evaluación preliminar de cultivares de cáñamo industrial (Cannabis sativa) en dos regiones de Costa Rica.</t>
  </si>
  <si>
    <t>1- Carencia de procedimientos que regulen el Proceso Gestión de Investigación e Innovación Tecnológica Agropecuaria</t>
  </si>
  <si>
    <t>Gestionar las acciones necesarias con la Planificación Institucional, Dirección Administrativa Financiera, para establecer los procedimientos necesarios que regulen las diferentes etapas de la gestión de la investigación e innovación en todas sus etapas, desde la captura de necesidades priorizadas, análisis, clasificación y priorización de la demanda, proyectos con entes cooperantes, planificación de proyectos, actividades de investigación, ejecución de proyectos y actividades de investigación, seguimiento y evaluación de proyectos y difusión y adopción de resultados de proyectos y actividades de investigación.</t>
  </si>
  <si>
    <t>Ing. Alfredo Bolaños Herrera – Director de Investigación y Desarrollo Tecnológico</t>
  </si>
  <si>
    <t>Coordinar una revisión de los acuerdos tomados por la Junta Directiva sobre la aprobación de procedimientos relacionados con el proceso de gestión de la investigación e innovación para actualizar dichos acuerdos de conformidad con el o los procedimientos actualizados que vaya a desarrollar la Administración</t>
  </si>
  <si>
    <t>Una vez confeccionados y aprobados los procedimientos respectivos la administración deberá divulgar los mismos, y solicitar al área de Tecnologías de Información la publicación en la página Web del INTA, con el objetivo de que se encuentre al alcance de todo el personal del INTA o bien de terceros.</t>
  </si>
  <si>
    <t>2- Falta de controles definidos sobre la captura de demandas para proyectos de emergencia y/o demandas puntuales de investigación</t>
  </si>
  <si>
    <t>Analizar las situaciones expuestas en el hallazgo, con el propósito de establecer controles internos sobre aquellos proyectos o actividades de investigación que se consideran demandas puntuales o de emergencia, para ello deberá tomarse en cuenta las funciones que tienen establecidas los diferentes actores del proceso (Comités Técnicos de Programa (COTEPRO), Comité Técnico Asesor (COTECA), Dirección Ejecutiva, Unidad de Cooperación Técnica y Dirección Nacional de Extensión Agropecuaria del MAG) o Autoridades Superiores, establecer formularios para documentar quien solicita la demanda puntual , origen de esa demanda, cantidad estimada de pequeños y medianos productores beneficiados; responsables de la autorización y aprobación de esas demandas puntuales, fechas estimadas de análisis por parte de COTECA, requerimientos legales.</t>
  </si>
  <si>
    <t>Los controles que se establezcan sobre el análisis y aprobación de demandas puntuales de investigación, deberán ser incluidas en el procedimiento recomendado en el hallazgo N°01 del presente informe.</t>
  </si>
  <si>
    <t>5- Debilidades de control en la administración del inventario de los cultivares de cáñamo:</t>
  </si>
  <si>
    <t>Como parte de los procedimientos a implementar de conformidad con el hallazgo N°01 Carencia de procedimientos que regulen el Proceso Gestión de Investigación e Innovación Tecnológica Agropecuaria, se deberán establecer los controles necesarios sobre aquellas investigaciones que por la naturaleza del material y ordenamiento jurídico vigente, requieran controles más estrictos sobre el inventario inicial, traslados, merma o desechos, compras, entre otros, que aseguren la protección y razonabilidad de las cantidades administradas.</t>
  </si>
  <si>
    <t>7- Debilidades de control en la documentación de actividades seguimiento y evaluación de las actividades de investigación</t>
  </si>
  <si>
    <t>Coordinar al menos, con la Unidad de Planificación Institucional, Unidad de Cooperación Técnica, Unidad de Gestión de Información Técnica y los Jefes de los Programa de Investigación, una revisión de los lineamientos de seguimiento y evaluación de proyectos presentados para cumplir con las disposiciones de la Contraloría General de la República, tom ando en consideración los recursos humanos y financieros, así como la estructura organizacional del INTA y funciones establecidas en el Reglamento a la Ley del Instituto Nacional de Innovación y Transferencia en Tecnología Agropecuaria (INTA) recientemente publicado (20/10/2020) , que les permita una actualización de dichos lineamientos en cuanto al establecimiento de una metodología de proyectos para realizar el proceso de seguimiento y evaluación de las actividades de investigación, responsables de dichas actividades, periodicidad de actividades de seguimiento, cumplimiento de presupuesto en tiempo, combustibles y viáticos, informes requeridos.</t>
  </si>
  <si>
    <t>Analizar las debilidades detalladas en el presente hallazgo con respecto a los controles establecidos en los formularios: “Ficha técnica de verificación del establecimiento de la actividad” y ““Ficha informe de seguimiento a indicadores de actividades", para que las mismas sean solventadas, al menos en: los seguimientos deben detallar la fecha en que se realizaron, trimestre correspondiente, nombre y firma del funcionario que realizó y aprobó el seguimiento, que se detallen todas las actividades descritas en el formato de investigación (F-4), que el grado de avance permita realizar observaciones para justificar los porcentajes de avance establecidos, actualización de los costos incurridos, grado de avance estimado, entre otros, que permitan efectivamente mediante dicho control determinar el avance en campo y medidas correctivas o preventivas según corresponda.</t>
  </si>
  <si>
    <t>Una vez revisados y actualizados los lineamientos del punto anterior, es fundamental que los mismos sean incorporados a los procedimientos investigación e innovación en lo que se requiera, también dichos lineamientos deberán ser socializados a todas las áreas responsables, y puestos a disposición en la página web del INTA.</t>
  </si>
  <si>
    <t>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la homologación de actas, acuerdos, formularios u otros que se utilizan todos los COTEPRO de cada programa de investigación del INTA, lo anterior para fortalecer el sistema de control interno y la validez y confiabilidad de la información, para ello es fundamental que las actas que se utilizan cumplan con toda la normativa establecida según ordenamiento jurídico vigente, incluyendo libros de actas legalizado por la Auditoria Interna, incorporación de fecha y hora del desarrollo de la reunión, nombre completo de los participantes a cada reunión modalidad en la que se desarrolla la reunión (presencial o virtual), agenda del día, análisis de los temas vistos y acuerdos tomados, firma de los participantes, entre otros.</t>
  </si>
  <si>
    <t>8- Debilidades de control en la documentación que administra los Comités Técnicos de Programa (COTEPRO)</t>
  </si>
  <si>
    <t>Dada la naturaleza del material que se está evaluando en el proyecto “Evaluación preliminar de cultivares de cáñamo industrial (Cannabis sativa) en dos regiones de Costa Rica”, así como las competencias establecidas en el Reglamento a la Ley del Instituto Nacional de Innovación y Transferencia en Tecnología Agropecuaria) (Decreto Ejecutivo N°31857 y sus reformas), era fundamental la emisión de los criterios legales correspondientes por parte de la Asesoría Jurídica del INTA, tal y como lo enfatizó la misma Asesoría Jurídica del MAG, ahora bien, en nuestro estudio observamos que el proyecto está en su etapa final, y por tanto el convenio suscrito con la empresa Roco Plants S.A está por finalizar, únicamente se encuentra pendiente la medición detallada de componentes como tetrahidrocannabinol (THC) y cannabidiol (CBD), por lo cual es fundamental que desde la Dirección Ejecutiva se concientice que desde el marco de nuestro ordenamiento jurídico corresponde a la Asesoría Jurídica del INTA asesorar y emitir criterios sobre los asuntos jurídicos de la institución</t>
  </si>
  <si>
    <t>3- Ausencia de criterio legal escrito por parte de la Unidad de Asesoría Jurídica sobre la viabilidad de suscribir convenio sobre investigación de cannabis sativa en Costa Rica:</t>
  </si>
  <si>
    <t>4- Instalación de la empresa Roco Plants S.A en la Estación Experimental Enrique Jiménez Núñez sin permiso de uso precario</t>
  </si>
  <si>
    <t>Gestionar lo correspondiente con la Asesoría Jurídica del INTA para que se analicen los elementos detallados en el presente hallazgo sobre la figura del permiso de uso precario, tomando en consideración el dictamen emitido por la Procuraduría General de la República C- 188-2014 del 13 de junio 2014, versus la situación actual de la empresa Roco Plants S.A, así como otros convenios o contratos en los que el INTA haya dado algún permiso de uso en las fincas de las Estaciones Experimentales cuyo propietario registral es el Ministerio de Agricultura y Ganadería.</t>
  </si>
  <si>
    <t>Ing. Arturo Solórzano Arroyo -Director Ejecutivo</t>
  </si>
  <si>
    <t>6- Ausencia de registro contable, control y seguimiento sobre los costos de inversión en los proyectos y/o actividades de investigación</t>
  </si>
  <si>
    <t>Arturo Solórzano Arroyo Director Ejecutivo, Alfredo Bolaños Herrera –Director de Investigación y Desarrollo Tecnológico
 Graciela Chaves Ramírez-Directora Administrativa Financiera</t>
  </si>
  <si>
    <t>Analizar las situaciones expuestas en el presente hallazgo e implementar los mecanismos que permitan una distribución y registro contable, control y seguimiento de los costos generados individualmente de las investigaciones desarrolladas en el INTA, para ello deberán desarrollar un cronograma de trabajo con las actividades, fechas de realización y responsables por unidad o departamento según corresponda; para ella deberán contemplarse al menos las siguientes actividades:
a- Costos de materiales, suministros, viáticos y combustible por actividad de investigación o proyecto según corresponda.
b- Horas invertidas y costo de los salarios incurridos en la generación de la investigación o proyecto de investigación.
c- Proceso requerido para iniciar la inscripción Registro de la Propiedad Industrial o en el Registro de Obtenciones Vegetales, siempre y cuando se tenga como resultado una nueva opción tecnológica que amerite dicho registro.</t>
  </si>
  <si>
    <t>9- Debilidades de control en la documentación que administra la UGIT:</t>
  </si>
  <si>
    <t>Girar las instrucciones pertinentes a la Unidad de Gestión de la Información Técnica (UGIT) para que prepare un cronograma con medidas correctivas sobre las situaciones detalladas en el presente hallazgo, que contemple al menos:
a- Incorporación de los datos públicos que administra la UGIT a formatos abiertos que pueden ser fácilmente consultados a lo interno o externo de la institución, sin necesidad de la intervención manual de la UGIT.
b- Datos de la UGIT deben estar actualizados en forma oportuna, completa y precisa, donde se puedan consultas los datos actuales e históricos
c- Dichos datos deben estar en un servidor o plataforma de fácil acceso, visibles y a disposición en forma gratuita y sin barreras.
d- Utilizar las tecnologías actuales con las que cuenta el INTA para aprovechar el recurso tecnológico vigente (página web del INTA, plataforma Platicar, servidores)</t>
  </si>
  <si>
    <t>10- Mejoras en la comunicación a terceros sobre convenios suscritos por el INTA en materia de investigación:</t>
  </si>
  <si>
    <t>Analizar la situación expuesta en el presente hallazgo junto con la Asesoría Jurídica del INTA, con el propósito de que se realice un comunicado formal a todos los investigadores que realizan investigaciones con entes cooperantes o terceros, con el propósito de que cualquier modificación en los alcances suscritos en los convenios suscritos por el INTA sean debidamente comunicados a esas terceras partes, dicha comunicación deberá contener una explicación técnica, financiera y ordenamiento jurídico vigente que haya impedido cumplir con lo acordado en los convenios suscritos; además esa documentación deberá ser soporte del proyecto o actividad de investigación.</t>
  </si>
  <si>
    <t>Girar las instrucciones a la Dirección Investigación y Desarrollo Tecnológico para que se documente y comunique debidamente la no realización de la investigación de cannabis sativa en la Estación Experimental los Diamantes, de conformidad con los criterios detallados en el párrafo anterior (explicación técnica, financiera y ordenamiento jurídico vigente que haya impedido cumplir con lo acordado en el convenio suscrito con la empresa Roco Plants S.A)</t>
  </si>
  <si>
    <t>La Administración en el periodo 2022, no muestra evidencia que justifique las acciones tomadas.</t>
  </si>
  <si>
    <t>Se continúan realizando actividades de control de las unidades vehiculares del INTA, mediante el análisis diario y semanal de la información del GPS, en consecuencia, cuando se detecta alguna inconsistencia se hace la advertencia correspondiente, contamos con un monitoreo diario continuo de la plataforma en tiempo real, entre un 10 y 15 %, mismo que nos permite encontrar posible malos usos de los vehículos institucionales, producto de la revisión mencionada se  generan informes al funcionario con copia a la jefatura correspondiente, debemos mencionar al respecto, que se cuenta con un nuevo operador de monitoreo de movimientos GPS,  dando inicio con éste nuevo contratista en enero 2022, y quedó establecido dentro de los parámetros de operación, entre otros; análisis de reportes de excesos de velocidad, rendimiento de llantas, se encuentra la plataforma alimantada en su totalidad con las características de cada unidad monitoreada, así como los kilometrajes recorridos, así como los cambios de aceite y otros. Conforme se indicó oportunamente a la Auditoría, se solicita revisión, sobre el cumplimiento en campo de éste hallazgo.</t>
  </si>
  <si>
    <t>La Administración mediante el oficio DAF-INTA-026-2022, establece el cronograma de las recomendaciones en la implementación  de las NICSP, de acuerdo a sus acciones.</t>
  </si>
  <si>
    <t>Implementada cerrada</t>
  </si>
  <si>
    <t>Se acuerda no almacenar combustible,
Se está implementando un sistema que permite evidenciar la solicitud del insumo, la aprobación y despacho de combustible en todas las Estaciones. Ya está implementado en Diamantes y en el caso de EJN ya va en proceso de implementación. Roger Barrantes está realizando el desarrollo e implementación de esto. Se espera tener implementado el sistema en marzo 2022 y cumplir a su vez con la NICSP 27,
Se elimina el almacenaje y se realiza la facturación según equipo. Las compras son de acuerdo a las necesidades inmediatas.</t>
  </si>
  <si>
    <t>La Administración muestra evidencia de las acciones implementadas y la homologación de los controles, además de las siguientes acciones:   
a- Se elimina el almacenaje y se realiza la facturación según equipo. Las compras son de acuerdo a las necesidades inmediatas.
b-El combustible comprado es para uso inmediato, por lo que no existe inventario.
c-Con la implementación de las NICSP, se permite definir en que se utiliza el combustible, sin embargo esto no corresponde a almacenaje de este en estaciones.
d-Para el caso de los tractores en Diamantes se les suple en la estación de servicio, en Las demás estaciones se suple en estaciones y se define la cantidad de combustible antes de la compra, por lo que se genera la factura con los requisitos indicados para cada uno de los tractores de las distintas unidades</t>
  </si>
  <si>
    <t>Al no existir almacenaje y más bien comprar lo que se utiliza día a día, no existe la necesidad de la creación de manuales.
 Se acoje la facturación a la hora de la compra como control de uso del combustible.</t>
  </si>
  <si>
    <t>A la fecha las Estaciones Experimentales  adquieren el combustible bajo un mismo procedimiento, es decir con tarjeta de combustible, lo cual se rige bajo el procedimiento  P-2006 Liquidación de Combustible</t>
  </si>
  <si>
    <t>29/2/2020
Vencida
Traslada a la Dirección Ejecutiva</t>
  </si>
  <si>
    <t>30-06-2022
Vencida</t>
  </si>
  <si>
    <t>31-01-2023
Plazo vigente</t>
  </si>
  <si>
    <t>La Administración solicita una extensión  de cuatro meses para buscar finalizar la implementación de las recomendación y lograr el registros de dichos bienes en SIBINET, fecha estimada 31-01-2023. Se aprueba el plazo solicitado.</t>
  </si>
  <si>
    <t xml:space="preserve">Plazo extendido </t>
  </si>
  <si>
    <t xml:space="preserve">1-El Señor Alfredo Bolaños, remitió el oficio DIDT-INTA-1259-2022 al Señor Marco Vincio Lobo D., indicando lo siguiente” Le solicito enviar a la Dirección Administrativa Financiera de INTA, los informes finales de los proyectos citados líneas abajo a la brevedad. De no contar con el informe final en sus archivos, por favor hacerlo notar para indagar con las jefaturas correspondientes el estado de esos documentos , brindará un plazo prudente de una semana para recibir la respuesta del señor Lobo. quien remitirá los informes finales de los proyectos concluidos en el año 2020, 2021 y 2022, cuales deberán incluir las respectivas facturas, para realizar el trámite pertinente de finiquito y donación de activos en los casos que corresponda. Actualmente el control de placas temporales por activos recibidos con fondos cooperantes asciende a 379. ( Ver Anexo No. 02),
2-Desde la Dirección Administrativa Financiera y la Proveeduría se generó el oficio DAF-INTA-529-2022, donde se adjunta nuevamente el procedimiento para Regulación de Activos Fijos Adquiridos con fondos de cooperación y se les insta a los jefes de departamento a cumplir dicho procedimiento. (Anexo No. 3),
3-El Señor Enrique Martínez facilitó una matriz actualizada de los proyectos activos e inactivos desde el año 2020 al 2022, esta es la base para verificar la información que consta en la Proveeduría y brindar el seguimiento respectivo con la UGIT para proceder con los trámites de donación que correspondan. ( Anexo No.4)
</t>
  </si>
  <si>
    <t>1- En vista de que a la fecha no se han reportado a la Dirección Administrativa Financiera, ni a la Proveeduría Institucional los proyectos concluidos en años anteriores, para iniciar el trámite de donación respectivo no se ha avanzado en esta tarea. Quedamos a la espera de que se notifiquen los informes de cierres que requirió el Señor Bolaños ( informado en el punto anterior), para proceder con estas gestiones.</t>
  </si>
  <si>
    <t>30-03-2023
Plazo vigente</t>
  </si>
  <si>
    <t>1-Ninguna, porque a la fecha no se ha confrontado los activos plaqueados temporalmente con los que se liquidan en el informe final al ente cooperante.</t>
  </si>
  <si>
    <t>La Administración solicita una extensión  30-03-2023. Se aprueba el plazo solicitado.</t>
  </si>
  <si>
    <t>La Administración solicita una extensión  30-04-2023. Se aprueba el plazo solicitado.</t>
  </si>
  <si>
    <t>30-04-2023
Plazo vigente</t>
  </si>
  <si>
    <t>1-El Señor Enrique Martínez, remitió al señor Arturo Solórzano un correo electrónico en fecha 22 de setiembre de 2022, solicitando que indique la situación con respecto al proyecto mencionado, que estuvo a cargo del señor Solórzano.
2- Se recibe respuesta mediante el oficio DIDT-INTA-1238-2022, del 23 de setiembre de 2022, del Señor Solorzano así como el listado de bienes recibidos del proyecto COS-5030-AIEA/INTA de Agencia Internacional de Energía Atómica (AIEA),
3-Se procederá a revisar la lista de activos facilitada por don Arturo versus los controles de activos con placa temporal recibidos con fondos de entres cooperantes, y se definirá el trámite a seguir dado que no se finiquitó ese convenio en el momento debido, ni se cuenta con las facturas del caso</t>
  </si>
  <si>
    <t>La Administracion solicitó extensión para otras recomendaciones excepto para la actual, se mantiene el plazo.</t>
  </si>
  <si>
    <t>Para este año 2022 no se determinan acciones realizadas por la Administración., únicamente un oficio enviado a la Asesoría Jurídica del INTA, solicitando  incluir en las 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
Oficio DAF-INTA-521-2022 del 22 de setiembre 2022</t>
  </si>
  <si>
    <t>La Administración mantiene la misma situación, no se ha recibido Oficio DAF-INTA-521-2022 del 22 de setiembre 2022, solicitando la inclusión de claúsulas de uso de bienes muebles e inmuebles a la Asesoría Jurídica del INTA.
No solicitan extensión en la fecha de implementación</t>
  </si>
  <si>
    <t>La Administración indica haber implementado una serie de controles sobre las bondades del Sistema GPS, y adjunta la evidencia suficiente que demuestra la implementación de la recomendación.</t>
  </si>
  <si>
    <t>La Administración ha realizado mejoras en el sistema de control interno, y ha actualizado los procedimientos, sin embargo no han sido actualizados en la página web del INTA ni socializados, se extiende el plazo al 31/12/2022 para finiquitar esos dos temas pendientes.</t>
  </si>
  <si>
    <t xml:space="preserve">La Administración mantiene la misma situación, no se ha recibido actualización a dicha recomendación.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
</t>
  </si>
  <si>
    <t>31/12/2022
Extensión de plazo</t>
  </si>
  <si>
    <t>Según oficio DIDT-INTA-1199-2022 no se han asignado recursos suficientes en la partida 5 para la compra de una planta eléctrica por un monto de $240 000,00 monto superior al presupuesto asignado para la operación de los laboratorios, la administración del laboratorio espera que para el 2023 se puede ir dotando de recursos para que la institución invierta en la compra de UPS que respalden las fluctuaciones de voltaje que puedan presentarse.
También se definió una lista de equipos que requieren UPS, en espera de presupuesto para 2023.</t>
  </si>
  <si>
    <t>Mediante oficio JD-INTA-016-2022 del 02 de febrero 2022, se traslada la recomendación  a la Dirección Ejecutiva para la debida coordinación con la Asesoría Jurídica del INTA y la confección del convenio requerido.
Continua pendiente la firma e implementación del convenio. La Jefatura del Departamento de Laboratorios han solicitado la colaboración de la Dirección Ejecutiva para confeccionar y firmar el convenio con la SFE, pero hasta el momento no se ha logrado.
Queda pendiente la confección del convenio respectivo que aparentemente es requisito para el trámite de los permisos de funcionamiento.</t>
  </si>
  <si>
    <t>La administración ha defnido cuales son los equipos prioritarios que requieren UPS, para ello definió un tota de 11 equipos detallados en oficio DIDT-INTA-1199-2022 del 16-9-2022, sin embargo no existen recursos económicos para la compra de las UPS a falta de presupuesto, sin embargo la administración está gestionando para el 2023 presupuesto.
Se extiende el plazo al 30/06/2023 a la espera de asginación presupuestaria para la compra de UPS.</t>
  </si>
  <si>
    <t>30/6/2023
Pendientes</t>
  </si>
  <si>
    <t>Para este año 2022 no se determinan acciones realizadas por la Administración, donde solicita la coordinación con unidades perttenecientes a la Dirección Ejecutiva.</t>
  </si>
  <si>
    <t>30/11/2022
Pendientes</t>
  </si>
  <si>
    <t>30/03/2023
Pendientes</t>
  </si>
  <si>
    <t>30/10/2022
Pendientes</t>
  </si>
  <si>
    <t>30/06/2022
Vencidas</t>
  </si>
  <si>
    <t>30/11/2023
Pendientes</t>
  </si>
  <si>
    <r>
      <t xml:space="preserve">En DIDT-INTA-1465-2022, de fecha 28-10-2022 indican:
</t>
    </r>
    <r>
      <rPr>
        <i/>
        <sz val="9"/>
        <color theme="1"/>
        <rFont val="Calibri"/>
        <family val="2"/>
        <scheme val="minor"/>
      </rPr>
      <t>"En el mes de marzo 2022 MANUAL DE PROCEDIMIENTOS PARA LA REVISIÓN DE DOCUMENTOS POR PARTE DE LOS COMITÉ TÉCNICOS PARA ESTUDIO EN COTECA.
Esta pendiente someter a aprobación por la dirección ejecutiva para su publicación.
El manual citado se complementa con el Reglamento de Gestión de la Información Técnica del INTA..</t>
    </r>
    <r>
      <rPr>
        <sz val="9"/>
        <color theme="1"/>
        <rFont val="Calibri"/>
        <family val="2"/>
        <scheme val="minor"/>
      </rPr>
      <t xml:space="preserve">
Además, mediante el oficio DIDT-INTA-0174-2022 del 22 de febrero 2022, la administración envía cronograma de implementación de recomendaciones</t>
    </r>
  </si>
  <si>
    <t>Para este año 2022  se determinaron acciones por parte de la Administración, pero no se muestra evidencia de los procedimientos confeccionados y revisados por la Planificación Institucional,  además se encuentra pendiente de incorporar a la página web del INTA.</t>
  </si>
  <si>
    <t>Sobre este tema la administración no indica acciones.</t>
  </si>
  <si>
    <t>Sobre este tema la administración no indica acciones, detallan sobre los manuales de procedimientos sin embargo no se evidencia la solicitud a la Secretaría de Actas de la Junta Directiva sobre acuerdos de antiguos procedimientos.</t>
  </si>
  <si>
    <t>Para este año 2022  se determinaron acciones por parte de la Administración, pero no se muestra evidencia de los procedimientos confeccionados y revisados por la Planificación Institucional,  que incorporen el procedimiento para demandas puntuales o de emergencia</t>
  </si>
  <si>
    <r>
      <t xml:space="preserve">En DIDT-INTA-1465-2022, de fecha 28-10-2022 indican:
</t>
    </r>
    <r>
      <rPr>
        <b/>
        <i/>
        <sz val="9"/>
        <color theme="1"/>
        <rFont val="Calibri"/>
        <family val="2"/>
        <scheme val="minor"/>
      </rPr>
      <t>"En el mes de marzo 2022 MANUAL DE PROCEDIMIENTOS PARA LA REVISIÓN DE DOCUMENTOS POR PARTE DE LOS COMITÉ TÉCNICOS PARA ESTUDIO EN COTECA.
Esta pendiente someter a aprobación por la dirección ejecutiva para su publicación.
El manual citado se complementa con el Reglamento de Gestión de la Información Técnica del INTA..</t>
    </r>
    <r>
      <rPr>
        <b/>
        <sz val="9"/>
        <color theme="1"/>
        <rFont val="Calibri"/>
        <family val="2"/>
        <scheme val="minor"/>
      </rPr>
      <t xml:space="preserve">
Además, mediante el oficio DIDT-INTA-0174-2022 del 22 de febrero 2022, la administración envía cronograma de implementación de recomendaciones</t>
    </r>
  </si>
  <si>
    <t>Para este año 2022  se determinaron acciones por parte de la Administración, pero no se muestra evidencia de los procedimientos confeccionados y revisados por la Planificación Institucional,  que detallen controles que deberán establecer los investigadores para inventarios de mayor riesgo.</t>
  </si>
  <si>
    <t>En el oficio DIDT-INTA-165-2022 indica que el procedimiento de control del material para evaluación puede variar según la naturaleza del cultivo y de las regulaciones legales o cuarentenarias que apliquen en cada caso, ejemplo. Plantas que tengas restricción cuarentenaria (malezas, variedades de siembra regulada por decretos, variedades susceptibles a plagas o enfermedades de fácil diseminación, muestras de microorganismos patogénicos, uso de semovientes u otros con protección o restricción zoosanitaria o por leyes y decretos sobre ellos o sus partes.
En cada caso se requeriría de un protocolo diferente.
En el caso de la actividad de investigación en el cultivo del cáñamo, se mantuvieron los controles necesarios y oportunos. Se contaron las semillas y plántulas al inicio, se custodiaron bajo llave, Las plantas fueron numeradas e identificadas con una etiqueta (USB). El ingreso al invernadero fue restringido y controlado con sensor electrónico y candado, El material cosechado se resguardó bajo llave en una bodega serrada y segura.
AL final, se corroboró que en el proceso fue posible rendir cuentas del material de siembra ingresado, lo perdido por no germinación, lo perdido en campo y lo almacenado en la bodega. De los invernaderos no se perdió una sola planta.
La Administración mediante el oficio DAF-INTA-026-2022, establece el cronograma de las recomendaciones en la implementación  de las NICSP, de acuerdo a sus acciones.</t>
  </si>
  <si>
    <t xml:space="preserve">Conforme al oficio DIDT-INTA-1465-2022, menciona que esta acción no corresponde a la DIDT, pues el manejo de la documentación de actividades del investigación corresponde a la UGIT y a la Unidad de Cooperación. Ambas dependientes de la D.E.
</t>
  </si>
  <si>
    <t>Las recomendaciones del informe INF-CI-INTA-001-2021 fueron discutidas con el Director de Investigación , Director Ejecutivo, Coordinador de la UGTI, e Investigadora a cargo del Proyecto del Cáñamo en fecha 8/12/2021, dichas recomedaciones y responsables de la implementación fueron aprobadas por cada uno de los presentes, por lo que posterior a la emisión del informe final , la Administración deberá implementarlas sin excepción alguna.</t>
  </si>
  <si>
    <t>La Administración no reporta  acciones realizadas por la Administración, donde solicita la coordinación con unidades perttenecientes a la Dirección Ejecutiva.</t>
  </si>
  <si>
    <t>La Administración no reporta  acciones realizadas al corte respectivo.</t>
  </si>
  <si>
    <t>Según oficio DAF-INTA-661-2022 del 31/10/2022, al día de hoy mantenemos la información correspondiente al listado de los 89 activos adquiridos mediante el Fideicomiso 906BNCR-INTA distribuida de la siguiente forma:
*De los 53 activos registrados en SIBINET, al día de hoy se encuentran inscritos 45 de ellos, los siguientes 07 bienes se encuentran inactivos ya que el Departamento de Bienes del MAG los había dado de baja en una donación realizado por su área, todos ubicados en la Estación Experimental Enrique Jiménez Núñez. Esto de conformidad con la resolución RA-MAG-018-2018, de fecha de abril de 2018, emitida por el señor exministro Felipe Arauz Cavallini. Adjunto oficio de la Proveeduría MAG DAF-PRO-296-2018 del 08 de agosto del 2018 Dirigida a DGABCA, Ministerio de Hacienda.
Es importante mencionar que no se cuenta con el avaluó ni facturas de respaldo de dichas comprar por la antigüedad de las gestiones, y las pocas posibilidades presupuestarias con las que nos hemos enfrentado.
Las directrices del Ministerio de Hacienda indican que los bienes registrados con valor de 500 ya no son necesario revalorarlos, pero si deben ser informados cada cierre de mes, por lo que le se puede informar a su Unidad cuando se remita la documentación solicitada por el ente rector en materia de bienes.
Razón por la cual se solicita el cierre de esta recomendación de conformidad con la derogatoria de las Directrices DGABCA-0005-0217 / DCN-003-2017 de fecha 31 de agosto del 2017 y DGABCA-DFARB-0007-2018 / DCN-439-2018 de fecha 12 de julio del 2018 y nuevas disposiciones para bienes completamente depreciados, que siguen en uso y registrados en el sistema SIBINET con valor en libros de ₡500.00.</t>
  </si>
  <si>
    <t>31/12/2022
Pendientes</t>
  </si>
  <si>
    <r>
      <t xml:space="preserve">La Administración indica que por disposiciones del Ministerio de Hacienda (Directrices DGABCA-0005-0217 / DCN-003-2017 de fecha 31 de agosto del 2017 y DGABCA-DFARB-0007-2018 / DCN-439-2018 de fecha 12 de julio del 2018) aquellos activos con valor menos a </t>
    </r>
    <r>
      <rPr>
        <b/>
        <sz val="9"/>
        <color theme="1"/>
        <rFont val="Calibri"/>
        <family val="2"/>
      </rPr>
      <t>¢</t>
    </r>
    <r>
      <rPr>
        <b/>
        <sz val="9"/>
        <color theme="1"/>
        <rFont val="Calibri"/>
        <family val="2"/>
        <scheme val="minor"/>
      </rPr>
      <t>500 no deben revalorarse, sin embargo nuestro objetivo no es la revaloración sino  el registo de esos activos con valor de 500 colones del Fideicomiso s en SIBINET por eso monto, y efectivamente no habría más proceso de depreciación y permitiría actualizar el auxiliar en SIBINET y darles el procedimiento de baja según corresponda.
En correo electrónico del 22/11/2022 la proveedora ratifica con el Ministerio de Hacienda del registro de esos activos en SIBINET a pesar de un valor casi cero.
Se extiende el plazo a la Administración para realice el registro correspondiente.</t>
    </r>
  </si>
  <si>
    <t>6- Ausencia de registro contable, control y seguimiento sobre los costos de inversión en los proyectos y/o actividades de investigación:</t>
  </si>
  <si>
    <t>Analizar las situaciones expuestas en el presente hallazgo e implementar los mecanismos que permitan una distribución y registro contable, control y seguimiento de los costos generados individualmente de las investigaciones desarrolladas en el INTA, para ello deberán desarrollar un cronograma de trabajo con las actividades, fechas de realización y responsables por unidad o departamento según corresponda; para ella deberán contemplarse al menos las siguientes actividades:</t>
  </si>
  <si>
    <t>a- Costos de materiales, suministros, viáticos y combustible por actividad de investigación o proyecto según corresponda</t>
  </si>
  <si>
    <t>b-Horas invertidas y costo de los salarios incurridos en la generación de la investigación o proyecto de investigación.</t>
  </si>
  <si>
    <t>c-Proceso requerido para iniciar la inscripción Registro de la Propiedad Industrial o en el Registro de Obtenciones Vegetales, siempre y cuando se tenga como resultado una nueva opción tecnológica que amerite dicho registro.</t>
  </si>
  <si>
    <t>La Administración en el periodo 2022 presenta el cronograma para atender las recomendaciones del informe INF-CI-INTA-001-2021, íntimamente relacionados con el trabajo de implementación de las NICSP, solicitan un plazo de 18 meses, con corte al 31/12/2022.
SE concede el plazo solicitado</t>
  </si>
  <si>
    <t>9/02/2022
Vencidas</t>
  </si>
  <si>
    <t>31/12/2022
Pendientes</t>
  </si>
  <si>
    <t>30-03-2020
Vencidas</t>
  </si>
  <si>
    <t>,</t>
  </si>
  <si>
    <t>Seguimiento de recomendaciones al 30 de setiembre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</si>
</sst>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2" x14ac:knownFonts="1">
    <font>
      <sz val="11"/>
      <color theme="1"/>
      <name val="Calibri"/>
      <family val="2"/>
      <scheme val="minor"/>
    </font>
    <font>
      <b/>
      <sz val="9"/>
      <name val="Calibri"/>
      <family val="2"/>
      <scheme val="minor"/>
    </font>
    <font>
      <sz val="9"/>
      <color theme="1"/>
      <name val="Calibri"/>
      <family val="2"/>
      <scheme val="minor"/>
    </font>
    <font>
      <b/>
      <sz val="9"/>
      <color theme="0"/>
      <name val="Calibri"/>
      <family val="2"/>
      <scheme val="minor"/>
    </font>
    <font>
      <sz val="10"/>
      <name val="Arial"/>
      <family val="2"/>
    </font>
    <font>
      <sz val="8"/>
      <name val="Calibri"/>
      <family val="2"/>
      <scheme val="minor"/>
    </font>
    <font>
      <b/>
      <sz val="9"/>
      <color rgb="FF0000FF"/>
      <name val="Calibri"/>
      <family val="2"/>
      <scheme val="minor"/>
    </font>
    <font>
      <b/>
      <sz val="9"/>
      <color theme="1"/>
      <name val="Calibri"/>
      <family val="2"/>
      <scheme val="minor"/>
    </font>
    <font>
      <sz val="9"/>
      <color rgb="FF0000FF"/>
      <name val="Calibri"/>
      <family val="2"/>
      <scheme val="minor"/>
    </font>
    <font>
      <sz val="9"/>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
      <b/>
      <sz val="18"/>
      <color rgb="FF0070C0"/>
      <name val="Calibri"/>
      <family val="2"/>
      <scheme val="minor"/>
    </font>
    <font>
      <b/>
      <sz val="10"/>
      <color rgb="FF0000FF"/>
      <name val="Calibri"/>
      <family val="2"/>
      <scheme val="minor"/>
    </font>
    <font>
      <b/>
      <sz val="8"/>
      <color theme="0"/>
      <name val="Calibri"/>
      <family val="2"/>
      <scheme val="minor"/>
    </font>
    <font>
      <sz val="16"/>
      <color theme="0"/>
      <name val="Calibri"/>
      <family val="2"/>
      <scheme val="minor"/>
    </font>
    <font>
      <b/>
      <u/>
      <sz val="14"/>
      <name val="Calibri"/>
      <family val="2"/>
      <scheme val="minor"/>
    </font>
    <font>
      <b/>
      <sz val="11"/>
      <color theme="0"/>
      <name val="Calibri"/>
      <family val="2"/>
      <scheme val="minor"/>
    </font>
    <font>
      <b/>
      <sz val="11"/>
      <color rgb="FF0000FF"/>
      <name val="Calibri"/>
      <family val="2"/>
      <scheme val="minor"/>
    </font>
    <font>
      <b/>
      <sz val="9"/>
      <color rgb="FFFF0000"/>
      <name val="Calibri"/>
      <family val="2"/>
      <scheme val="minor"/>
    </font>
    <font>
      <b/>
      <sz val="14"/>
      <color rgb="FF0000FF"/>
      <name val="Calibri"/>
      <family val="2"/>
      <scheme val="minor"/>
    </font>
    <font>
      <sz val="11"/>
      <color theme="1"/>
      <name val="Calibri"/>
      <family val="2"/>
      <scheme val="minor"/>
    </font>
    <font>
      <b/>
      <sz val="10"/>
      <name val="Calibri"/>
      <family val="2"/>
      <scheme val="minor"/>
    </font>
    <font>
      <b/>
      <sz val="8"/>
      <color theme="1"/>
      <name val="Calibri"/>
      <family val="2"/>
      <scheme val="minor"/>
    </font>
    <font>
      <b/>
      <sz val="8"/>
      <name val="Calibri"/>
      <family val="2"/>
      <scheme val="minor"/>
    </font>
    <font>
      <sz val="9"/>
      <color rgb="FFFF0000"/>
      <name val="Calibri"/>
      <family val="2"/>
      <scheme val="minor"/>
    </font>
    <font>
      <b/>
      <i/>
      <sz val="8"/>
      <name val="Calibri"/>
      <family val="2"/>
      <scheme val="minor"/>
    </font>
    <font>
      <b/>
      <sz val="10"/>
      <color rgb="FF000000"/>
      <name val="Calibri"/>
      <family val="2"/>
      <scheme val="minor"/>
    </font>
    <font>
      <i/>
      <sz val="9"/>
      <color theme="1"/>
      <name val="Calibri"/>
      <family val="2"/>
      <scheme val="minor"/>
    </font>
    <font>
      <b/>
      <i/>
      <sz val="9"/>
      <color theme="1"/>
      <name val="Calibri"/>
      <family val="2"/>
      <scheme val="minor"/>
    </font>
    <font>
      <b/>
      <sz val="9"/>
      <color theme="1"/>
      <name val="Calibri"/>
      <family val="2"/>
    </font>
  </fonts>
  <fills count="1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bgColor indexed="64"/>
      </patternFill>
    </fill>
    <fill>
      <patternFill patternType="solid">
        <fgColor theme="2"/>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4" fillId="0" borderId="0">
      <alignment shrinkToFit="1"/>
    </xf>
    <xf numFmtId="164" fontId="22" fillId="0" borderId="0" applyFont="0" applyFill="0" applyBorder="0" applyAlignment="0" applyProtection="0"/>
  </cellStyleXfs>
  <cellXfs count="115">
    <xf numFmtId="0" fontId="0" fillId="0" borderId="0" xfId="0"/>
    <xf numFmtId="0" fontId="2" fillId="0" borderId="0" xfId="0" applyFont="1"/>
    <xf numFmtId="0" fontId="2" fillId="0" borderId="0" xfId="0" applyFont="1" applyAlignment="1">
      <alignment horizontal="center" vertical="center"/>
    </xf>
    <xf numFmtId="0" fontId="2" fillId="3" borderId="0" xfId="0" applyFont="1" applyFill="1"/>
    <xf numFmtId="14" fontId="6" fillId="3" borderId="0" xfId="1" applyNumberFormat="1" applyFont="1" applyFill="1" applyBorder="1" applyAlignment="1">
      <alignment horizontal="center" vertical="center" wrapText="1"/>
    </xf>
    <xf numFmtId="0" fontId="8" fillId="3" borderId="0" xfId="0" applyFont="1" applyFill="1" applyAlignment="1">
      <alignment vertical="center"/>
    </xf>
    <xf numFmtId="0" fontId="7" fillId="0" borderId="0" xfId="0" applyFont="1"/>
    <xf numFmtId="0" fontId="2" fillId="0" borderId="0" xfId="0" applyNumberFormat="1" applyFont="1"/>
    <xf numFmtId="0" fontId="2" fillId="3" borderId="0" xfId="0" applyNumberFormat="1" applyFont="1" applyFill="1" applyAlignment="1">
      <alignment vertical="center"/>
    </xf>
    <xf numFmtId="0" fontId="7" fillId="3" borderId="0" xfId="0" applyFont="1" applyFill="1" applyAlignment="1">
      <alignment vertical="top"/>
    </xf>
    <xf numFmtId="0" fontId="2" fillId="3" borderId="0" xfId="0" applyFont="1" applyFill="1" applyAlignment="1">
      <alignment vertical="center"/>
    </xf>
    <xf numFmtId="0" fontId="8" fillId="3" borderId="0" xfId="0" applyFont="1" applyFill="1"/>
    <xf numFmtId="0" fontId="8" fillId="3" borderId="0" xfId="0" applyFont="1" applyFill="1" applyAlignment="1">
      <alignment horizontal="center"/>
    </xf>
    <xf numFmtId="14" fontId="2" fillId="3" borderId="1" xfId="1" applyNumberFormat="1" applyFont="1" applyFill="1" applyBorder="1" applyAlignment="1">
      <alignment horizontal="justify" vertical="center" wrapText="1"/>
    </xf>
    <xf numFmtId="0" fontId="6" fillId="7"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11" fillId="8" borderId="6" xfId="1" applyNumberFormat="1" applyFont="1" applyFill="1" applyBorder="1" applyAlignment="1">
      <alignment horizontal="center" vertical="center" wrapText="1"/>
    </xf>
    <xf numFmtId="14" fontId="5" fillId="8" borderId="6" xfId="1" applyNumberFormat="1" applyFont="1" applyFill="1" applyBorder="1" applyAlignment="1">
      <alignment horizontal="justify" vertical="center" wrapText="1"/>
    </xf>
    <xf numFmtId="0" fontId="14" fillId="3" borderId="0" xfId="0" applyFont="1" applyFill="1" applyBorder="1" applyAlignment="1">
      <alignment horizontal="left"/>
    </xf>
    <xf numFmtId="0" fontId="1" fillId="3" borderId="0" xfId="0" applyFont="1" applyFill="1" applyAlignment="1">
      <alignment horizontal="justify" vertical="center" wrapText="1"/>
    </xf>
    <xf numFmtId="14" fontId="2" fillId="3" borderId="1" xfId="1" applyNumberFormat="1" applyFont="1" applyFill="1" applyBorder="1" applyAlignment="1">
      <alignment horizontal="justify" vertical="top" wrapText="1"/>
    </xf>
    <xf numFmtId="14" fontId="2" fillId="3" borderId="8" xfId="1" applyNumberFormat="1" applyFont="1" applyFill="1" applyBorder="1" applyAlignment="1">
      <alignment horizontal="justify" vertical="center" wrapText="1"/>
    </xf>
    <xf numFmtId="14" fontId="7" fillId="3" borderId="8" xfId="1" applyNumberFormat="1" applyFont="1" applyFill="1" applyBorder="1" applyAlignment="1">
      <alignment horizontal="justify" vertical="center" wrapText="1"/>
    </xf>
    <xf numFmtId="0" fontId="12" fillId="2" borderId="2" xfId="0" applyFont="1" applyFill="1" applyBorder="1" applyAlignment="1">
      <alignment horizontal="center" vertical="center" wrapText="1"/>
    </xf>
    <xf numFmtId="14" fontId="7" fillId="3" borderId="9" xfId="1" applyNumberFormat="1" applyFont="1" applyFill="1" applyBorder="1" applyAlignment="1">
      <alignment horizontal="justify" vertical="center" wrapText="1"/>
    </xf>
    <xf numFmtId="0" fontId="11" fillId="6" borderId="7" xfId="0" applyFont="1" applyFill="1" applyBorder="1" applyAlignment="1">
      <alignment horizontal="center" vertical="center" wrapText="1"/>
    </xf>
    <xf numFmtId="0" fontId="11" fillId="6" borderId="3" xfId="0" applyFont="1" applyFill="1" applyBorder="1" applyAlignment="1">
      <alignment horizontal="center" vertical="center" wrapText="1"/>
    </xf>
    <xf numFmtId="14" fontId="7" fillId="3" borderId="1" xfId="1" applyNumberFormat="1" applyFont="1" applyFill="1" applyBorder="1" applyAlignment="1">
      <alignment horizontal="justify" vertical="center" wrapText="1"/>
    </xf>
    <xf numFmtId="0" fontId="13" fillId="4"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center" wrapText="1"/>
    </xf>
    <xf numFmtId="0" fontId="12" fillId="10" borderId="10" xfId="0" applyFont="1" applyFill="1" applyBorder="1" applyAlignment="1">
      <alignment horizontal="center" vertical="center" wrapText="1"/>
    </xf>
    <xf numFmtId="14" fontId="17" fillId="3" borderId="1" xfId="1" applyNumberFormat="1" applyFont="1" applyFill="1" applyBorder="1" applyAlignment="1">
      <alignment horizontal="center" vertical="center" wrapText="1"/>
    </xf>
    <xf numFmtId="14" fontId="19" fillId="7"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top" wrapText="1"/>
    </xf>
    <xf numFmtId="14" fontId="6" fillId="9" borderId="3" xfId="1" applyNumberFormat="1" applyFont="1" applyFill="1" applyBorder="1" applyAlignment="1">
      <alignment vertical="center" wrapText="1"/>
    </xf>
    <xf numFmtId="14" fontId="21" fillId="7" borderId="8" xfId="1" applyNumberFormat="1" applyFont="1" applyFill="1" applyBorder="1" applyAlignment="1">
      <alignment horizontal="center" vertical="center" wrapText="1"/>
    </xf>
    <xf numFmtId="14" fontId="1" fillId="3" borderId="1" xfId="1" applyNumberFormat="1" applyFont="1" applyFill="1" applyBorder="1" applyAlignment="1">
      <alignment horizontal="justify" vertical="center" wrapText="1"/>
    </xf>
    <xf numFmtId="14" fontId="23" fillId="3" borderId="8" xfId="1" applyNumberFormat="1" applyFont="1" applyFill="1" applyBorder="1" applyAlignment="1">
      <alignment horizontal="justify" vertical="center" wrapText="1"/>
    </xf>
    <xf numFmtId="164" fontId="8" fillId="3" borderId="0" xfId="2" applyFont="1" applyFill="1"/>
    <xf numFmtId="14" fontId="6" fillId="9" borderId="3" xfId="1" applyNumberFormat="1"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6" fillId="9" borderId="4" xfId="1" applyNumberFormat="1" applyFont="1" applyFill="1" applyBorder="1" applyAlignment="1">
      <alignment horizontal="center" vertical="center" wrapText="1"/>
    </xf>
    <xf numFmtId="14" fontId="6" fillId="9" borderId="1" xfId="1" applyNumberFormat="1" applyFont="1" applyFill="1" applyBorder="1" applyAlignment="1">
      <alignment horizontal="center" vertical="center" wrapText="1"/>
    </xf>
    <xf numFmtId="0" fontId="13" fillId="3" borderId="0" xfId="1" applyNumberFormat="1" applyFont="1" applyFill="1" applyBorder="1" applyAlignment="1">
      <alignment horizontal="center" vertical="center" wrapText="1"/>
    </xf>
    <xf numFmtId="14" fontId="2" fillId="3" borderId="0" xfId="1" applyNumberFormat="1" applyFont="1" applyFill="1" applyBorder="1" applyAlignment="1">
      <alignment horizontal="justify" vertical="center" wrapText="1"/>
    </xf>
    <xf numFmtId="14" fontId="19" fillId="3" borderId="0" xfId="1" applyNumberFormat="1" applyFont="1" applyFill="1" applyBorder="1" applyAlignment="1">
      <alignment horizontal="center" vertical="center" wrapText="1"/>
    </xf>
    <xf numFmtId="0" fontId="2" fillId="3" borderId="0" xfId="0" applyFont="1" applyFill="1" applyBorder="1"/>
    <xf numFmtId="14" fontId="24" fillId="3" borderId="1" xfId="1" applyNumberFormat="1" applyFont="1" applyFill="1" applyBorder="1" applyAlignment="1">
      <alignment horizontal="justify" vertical="center" wrapText="1"/>
    </xf>
    <xf numFmtId="0" fontId="12" fillId="6" borderId="3" xfId="0"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21" fillId="7" borderId="1" xfId="1" applyNumberFormat="1" applyFont="1" applyFill="1" applyBorder="1" applyAlignment="1">
      <alignment horizontal="center" vertical="center" wrapText="1"/>
    </xf>
    <xf numFmtId="14" fontId="21" fillId="4" borderId="8" xfId="1" applyNumberFormat="1" applyFont="1" applyFill="1" applyBorder="1" applyAlignment="1">
      <alignment horizontal="center" vertical="center" wrapText="1"/>
    </xf>
    <xf numFmtId="14" fontId="25" fillId="3" borderId="1" xfId="1" applyNumberFormat="1" applyFont="1" applyFill="1" applyBorder="1" applyAlignment="1">
      <alignment horizontal="justify" vertical="center" wrapText="1"/>
    </xf>
    <xf numFmtId="14" fontId="9" fillId="3" borderId="1" xfId="1" applyNumberFormat="1" applyFont="1" applyFill="1" applyBorder="1" applyAlignment="1">
      <alignment horizontal="justify" vertical="top" wrapText="1"/>
    </xf>
    <xf numFmtId="0" fontId="11" fillId="8" borderId="12" xfId="1" applyNumberFormat="1" applyFont="1" applyFill="1" applyBorder="1" applyAlignment="1">
      <alignment horizontal="center" vertical="center" wrapText="1"/>
    </xf>
    <xf numFmtId="14" fontId="5" fillId="8" borderId="12" xfId="1" applyNumberFormat="1" applyFont="1" applyFill="1" applyBorder="1" applyAlignment="1">
      <alignment horizontal="justify" vertical="center" wrapText="1"/>
    </xf>
    <xf numFmtId="14" fontId="6" fillId="9" borderId="13" xfId="1" applyNumberFormat="1" applyFont="1" applyFill="1" applyBorder="1" applyAlignment="1">
      <alignment horizontal="center" vertical="center" wrapText="1"/>
    </xf>
    <xf numFmtId="14" fontId="6" fillId="9" borderId="14" xfId="1" applyNumberFormat="1" applyFont="1" applyFill="1" applyBorder="1" applyAlignment="1">
      <alignment horizontal="center" vertical="center" wrapText="1"/>
    </xf>
    <xf numFmtId="14" fontId="6" fillId="9" borderId="15" xfId="1" applyNumberFormat="1" applyFont="1" applyFill="1" applyBorder="1" applyAlignment="1">
      <alignment horizontal="center" vertical="center" wrapText="1"/>
    </xf>
    <xf numFmtId="0" fontId="13" fillId="4" borderId="15" xfId="1" applyNumberFormat="1" applyFont="1" applyFill="1" applyBorder="1" applyAlignment="1">
      <alignment horizontal="center" vertical="center" wrapText="1"/>
    </xf>
    <xf numFmtId="14" fontId="2" fillId="3" borderId="15" xfId="1" applyNumberFormat="1" applyFont="1" applyFill="1" applyBorder="1" applyAlignment="1">
      <alignment horizontal="justify" vertical="center" wrapText="1"/>
    </xf>
    <xf numFmtId="14" fontId="6" fillId="7" borderId="15" xfId="1" applyNumberFormat="1" applyFont="1" applyFill="1" applyBorder="1" applyAlignment="1">
      <alignment horizontal="center" vertical="center" wrapText="1"/>
    </xf>
    <xf numFmtId="14" fontId="19" fillId="7" borderId="15" xfId="1" applyNumberFormat="1" applyFont="1" applyFill="1" applyBorder="1" applyAlignment="1">
      <alignment horizontal="center" vertical="center" wrapText="1"/>
    </xf>
    <xf numFmtId="14" fontId="7" fillId="3" borderId="16" xfId="1" applyNumberFormat="1" applyFont="1" applyFill="1" applyBorder="1" applyAlignment="1">
      <alignment horizontal="justify" vertical="center" wrapText="1"/>
    </xf>
    <xf numFmtId="14" fontId="21" fillId="7" borderId="16" xfId="1" applyNumberFormat="1" applyFont="1" applyFill="1" applyBorder="1" applyAlignment="1">
      <alignment horizontal="center" vertical="center" wrapText="1"/>
    </xf>
    <xf numFmtId="14" fontId="17" fillId="3" borderId="15" xfId="1" applyNumberFormat="1" applyFont="1" applyFill="1" applyBorder="1" applyAlignment="1">
      <alignment horizontal="center" vertical="center" wrapText="1"/>
    </xf>
    <xf numFmtId="14" fontId="6" fillId="9" borderId="17" xfId="1" applyNumberFormat="1" applyFont="1" applyFill="1" applyBorder="1" applyAlignment="1">
      <alignment horizontal="center" vertical="center" wrapText="1"/>
    </xf>
    <xf numFmtId="14" fontId="6" fillId="9" borderId="18" xfId="1" applyNumberFormat="1" applyFont="1" applyFill="1" applyBorder="1" applyAlignment="1">
      <alignment horizontal="center" vertical="center" wrapText="1"/>
    </xf>
    <xf numFmtId="0" fontId="13" fillId="4" borderId="4" xfId="1" applyNumberFormat="1" applyFont="1" applyFill="1" applyBorder="1" applyAlignment="1">
      <alignment horizontal="center" vertical="center" wrapText="1"/>
    </xf>
    <xf numFmtId="14" fontId="2" fillId="3" borderId="4" xfId="1" applyNumberFormat="1" applyFont="1" applyFill="1" applyBorder="1" applyAlignment="1">
      <alignment horizontal="justify" vertical="center" wrapText="1"/>
    </xf>
    <xf numFmtId="14" fontId="6" fillId="7" borderId="4" xfId="1" applyNumberFormat="1" applyFont="1" applyFill="1" applyBorder="1" applyAlignment="1">
      <alignment horizontal="center" vertical="center" wrapText="1"/>
    </xf>
    <xf numFmtId="14" fontId="14" fillId="7" borderId="4" xfId="1" applyNumberFormat="1" applyFont="1" applyFill="1" applyBorder="1" applyAlignment="1">
      <alignment horizontal="center" vertical="center" wrapText="1"/>
    </xf>
    <xf numFmtId="14" fontId="21" fillId="7" borderId="9" xfId="1" applyNumberFormat="1" applyFont="1" applyFill="1" applyBorder="1" applyAlignment="1">
      <alignment horizontal="center" vertical="center" wrapText="1"/>
    </xf>
    <xf numFmtId="14" fontId="17" fillId="3" borderId="4" xfId="1" applyNumberFormat="1" applyFont="1" applyFill="1" applyBorder="1" applyAlignment="1">
      <alignment horizontal="center" vertical="center" wrapText="1"/>
    </xf>
    <xf numFmtId="14" fontId="1" fillId="3" borderId="9" xfId="1" applyNumberFormat="1" applyFont="1" applyFill="1" applyBorder="1" applyAlignment="1">
      <alignment horizontal="justify"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3" fillId="2" borderId="20" xfId="0" applyFont="1" applyFill="1" applyBorder="1" applyAlignment="1">
      <alignment horizontal="center" vertical="center"/>
    </xf>
    <xf numFmtId="0" fontId="3" fillId="5" borderId="20" xfId="0" applyFont="1" applyFill="1" applyBorder="1" applyAlignment="1">
      <alignment horizontal="center" vertical="center"/>
    </xf>
    <xf numFmtId="0" fontId="12" fillId="2" borderId="2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8" fillId="10" borderId="7" xfId="0" applyFont="1" applyFill="1" applyBorder="1" applyAlignment="1">
      <alignment horizontal="center" vertical="center" wrapText="1"/>
    </xf>
    <xf numFmtId="14" fontId="25" fillId="3" borderId="1" xfId="1" applyNumberFormat="1" applyFont="1" applyFill="1" applyBorder="1" applyAlignment="1">
      <alignment horizontal="justify" vertical="top" wrapText="1"/>
    </xf>
    <xf numFmtId="14" fontId="6" fillId="9" borderId="3" xfId="1" applyNumberFormat="1" applyFont="1" applyFill="1" applyBorder="1" applyAlignment="1">
      <alignment horizontal="center" vertical="center" wrapText="1"/>
    </xf>
    <xf numFmtId="0" fontId="28" fillId="0" borderId="1" xfId="0" applyFont="1" applyBorder="1" applyAlignment="1">
      <alignment horizontal="justify" vertical="center" wrapText="1"/>
    </xf>
    <xf numFmtId="14" fontId="6" fillId="9" borderId="3" xfId="1" applyNumberFormat="1"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0" fontId="13" fillId="4" borderId="3" xfId="1" applyNumberFormat="1" applyFont="1" applyFill="1" applyBorder="1" applyAlignment="1">
      <alignment horizontal="center" vertical="center" wrapText="1"/>
    </xf>
    <xf numFmtId="14" fontId="2" fillId="3" borderId="3" xfId="1" applyNumberFormat="1" applyFont="1" applyFill="1" applyBorder="1" applyAlignment="1">
      <alignment horizontal="justify" vertical="center" wrapText="1"/>
    </xf>
    <xf numFmtId="14" fontId="6" fillId="7" borderId="3" xfId="1" applyNumberFormat="1" applyFont="1" applyFill="1" applyBorder="1" applyAlignment="1">
      <alignment horizontal="center" vertical="center" wrapText="1"/>
    </xf>
    <xf numFmtId="14" fontId="19" fillId="7" borderId="3" xfId="1" applyNumberFormat="1" applyFont="1" applyFill="1" applyBorder="1" applyAlignment="1">
      <alignment horizontal="center" vertical="center" wrapText="1"/>
    </xf>
    <xf numFmtId="14" fontId="17" fillId="3" borderId="3" xfId="1" applyNumberFormat="1" applyFont="1" applyFill="1" applyBorder="1" applyAlignment="1">
      <alignment horizontal="center" vertical="center" wrapText="1"/>
    </xf>
    <xf numFmtId="14" fontId="1" fillId="3" borderId="3" xfId="1" applyNumberFormat="1" applyFont="1" applyFill="1" applyBorder="1" applyAlignment="1">
      <alignment horizontal="justify" vertical="center" wrapText="1"/>
    </xf>
    <xf numFmtId="14" fontId="21" fillId="7" borderId="22" xfId="1" applyNumberFormat="1" applyFont="1" applyFill="1" applyBorder="1" applyAlignment="1">
      <alignment horizontal="center" vertical="center" wrapText="1"/>
    </xf>
    <xf numFmtId="14" fontId="7" fillId="3" borderId="22" xfId="1" applyNumberFormat="1" applyFont="1" applyFill="1" applyBorder="1" applyAlignment="1">
      <alignment horizontal="justify" vertical="center" wrapText="1"/>
    </xf>
    <xf numFmtId="14" fontId="17" fillId="3" borderId="18" xfId="1" applyNumberFormat="1" applyFont="1" applyFill="1" applyBorder="1" applyAlignment="1">
      <alignment horizontal="center" vertical="center" wrapText="1"/>
    </xf>
    <xf numFmtId="14" fontId="7" fillId="3" borderId="23" xfId="1" applyNumberFormat="1" applyFont="1" applyFill="1" applyBorder="1" applyAlignment="1">
      <alignment horizontal="justify" vertical="center" wrapText="1"/>
    </xf>
    <xf numFmtId="14" fontId="7" fillId="3" borderId="24" xfId="1" applyNumberFormat="1" applyFont="1" applyFill="1" applyBorder="1" applyAlignment="1">
      <alignment horizontal="justify" vertical="center" wrapText="1"/>
    </xf>
    <xf numFmtId="14" fontId="7" fillId="10" borderId="8" xfId="1" applyNumberFormat="1" applyFont="1" applyFill="1" applyBorder="1" applyAlignment="1">
      <alignment horizontal="justify" vertical="center" wrapText="1"/>
    </xf>
    <xf numFmtId="14" fontId="1" fillId="3" borderId="23" xfId="1" applyNumberFormat="1" applyFont="1" applyFill="1" applyBorder="1" applyAlignment="1">
      <alignment horizontal="justify" vertical="center" wrapText="1"/>
    </xf>
    <xf numFmtId="14" fontId="6" fillId="9" borderId="3" xfId="1" applyNumberFormat="1" applyFont="1" applyFill="1" applyBorder="1" applyAlignment="1">
      <alignment horizontal="center" vertical="center" wrapText="1"/>
    </xf>
    <xf numFmtId="0" fontId="18" fillId="10" borderId="10" xfId="0" applyFont="1" applyFill="1" applyBorder="1" applyAlignment="1">
      <alignment horizontal="center" vertical="center" wrapText="1"/>
    </xf>
    <xf numFmtId="164" fontId="13" fillId="4" borderId="1" xfId="2"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10" fillId="8" borderId="11" xfId="1" applyNumberFormat="1" applyFont="1" applyFill="1" applyBorder="1" applyAlignment="1">
      <alignment horizontal="center" vertical="center" wrapText="1"/>
    </xf>
    <xf numFmtId="14" fontId="10" fillId="8" borderId="12" xfId="1" applyNumberFormat="1" applyFont="1" applyFill="1" applyBorder="1" applyAlignment="1">
      <alignment horizontal="center" vertical="center" wrapText="1"/>
    </xf>
    <xf numFmtId="0" fontId="16" fillId="8" borderId="12" xfId="0" applyFont="1" applyFill="1" applyBorder="1"/>
    <xf numFmtId="14" fontId="10" fillId="8" borderId="5" xfId="1" applyNumberFormat="1" applyFont="1" applyFill="1" applyBorder="1" applyAlignment="1">
      <alignment horizontal="center" vertical="center" wrapText="1"/>
    </xf>
    <xf numFmtId="14" fontId="10" fillId="8" borderId="6" xfId="1" applyNumberFormat="1" applyFont="1" applyFill="1" applyBorder="1" applyAlignment="1">
      <alignment horizontal="center" vertical="center" wrapText="1"/>
    </xf>
    <xf numFmtId="0" fontId="16" fillId="8" borderId="6" xfId="0" applyFont="1" applyFill="1" applyBorder="1"/>
    <xf numFmtId="14" fontId="6" fillId="9" borderId="3" xfId="1" applyNumberFormat="1" applyFont="1" applyFill="1" applyBorder="1" applyAlignment="1">
      <alignment horizontal="center" vertical="center" wrapText="1"/>
    </xf>
    <xf numFmtId="14" fontId="6" fillId="9" borderId="4" xfId="1" applyNumberFormat="1" applyFont="1" applyFill="1" applyBorder="1" applyAlignment="1">
      <alignment horizontal="center" vertical="center" wrapText="1"/>
    </xf>
  </cellXfs>
  <cellStyles count="3">
    <cellStyle name="Millares" xfId="2" builtinId="3"/>
    <cellStyle name="Normal" xfId="0" builtinId="0"/>
    <cellStyle name="Normal_Mapeo procesos Stewart" xfId="1" xr:uid="{00000000-0005-0000-0000-000003000000}"/>
  </cellStyles>
  <dxfs count="0"/>
  <tableStyles count="0" defaultTableStyle="TableStyleMedium2" defaultPivotStyle="PivotStyleLight16"/>
  <colors>
    <mruColors>
      <color rgb="FF0000FF"/>
      <color rgb="FF00FF00"/>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5" name="Imagen 6" descr="C:\Documents and Settings\gcmonica\Escritorio\inta logo\logo 2.jp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2" name="Imagen 6" descr="C:\Documents and Settings\gcmonica\Escritorio\inta logo\logo 2.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29"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2" name="Imagen 6" descr="C:\Documents and Settings\gcmonica\Escritorio\inta logo\logo 2.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showGridLines="0" zoomScaleNormal="100" workbookViewId="0">
      <pane xSplit="5" ySplit="5" topLeftCell="F6" activePane="bottomRight" state="frozen"/>
      <selection pane="topRight" activeCell="F1" sqref="F1"/>
      <selection pane="bottomLeft" activeCell="A6" sqref="A6"/>
      <selection pane="bottomRight" activeCell="A6" sqref="A6"/>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41.54296875" style="10" customWidth="1"/>
    <col min="6" max="6" width="33" style="9" customWidth="1" outlineLevel="1"/>
    <col min="7" max="7" width="22.7265625" style="9" customWidth="1" outlineLevel="1"/>
    <col min="8" max="8" width="53.1796875" style="3" customWidth="1"/>
    <col min="9" max="9" width="25.26953125" style="3" customWidth="1"/>
    <col min="10" max="10" width="36.26953125" style="3" customWidth="1"/>
    <col min="11" max="11" width="19" style="3" customWidth="1"/>
    <col min="12" max="12" width="53.1796875" style="3" customWidth="1"/>
    <col min="13" max="13" width="25.7265625" style="3" customWidth="1"/>
    <col min="14" max="14" width="36.81640625" style="3" customWidth="1"/>
    <col min="15" max="15" width="19" style="3" customWidth="1"/>
    <col min="16" max="16" width="53.1796875" style="3" customWidth="1"/>
    <col min="17" max="17" width="25.7265625" style="3" customWidth="1"/>
    <col min="18" max="18" width="36.81640625" style="3" customWidth="1"/>
    <col min="19" max="19" width="19" style="3" customWidth="1"/>
    <col min="20" max="16384" width="11.453125" style="3"/>
  </cols>
  <sheetData>
    <row r="1" spans="1:19" s="1" customFormat="1" ht="15" customHeight="1" x14ac:dyDescent="0.3">
      <c r="A1" s="20" t="s">
        <v>0</v>
      </c>
      <c r="B1" s="20"/>
      <c r="C1" s="5"/>
      <c r="D1" s="7"/>
      <c r="F1" s="6"/>
      <c r="G1" s="6"/>
    </row>
    <row r="2" spans="1:19" s="1" customFormat="1" ht="15" customHeight="1" x14ac:dyDescent="0.3">
      <c r="A2" s="20" t="s">
        <v>267</v>
      </c>
      <c r="B2" s="20"/>
      <c r="C2" s="5"/>
      <c r="D2" s="7"/>
      <c r="F2" s="6"/>
      <c r="G2" s="6"/>
    </row>
    <row r="3" spans="1:19" s="1" customFormat="1" ht="15" customHeight="1" x14ac:dyDescent="0.3">
      <c r="A3" s="20" t="s">
        <v>1</v>
      </c>
      <c r="B3" s="20"/>
      <c r="C3" s="5"/>
      <c r="D3" s="7"/>
      <c r="F3" s="6"/>
      <c r="G3" s="6"/>
    </row>
    <row r="4" spans="1:19" s="1" customFormat="1" ht="11.5" customHeight="1" thickBot="1" x14ac:dyDescent="0.35">
      <c r="A4" s="20"/>
      <c r="B4" s="20"/>
      <c r="C4" s="5"/>
      <c r="D4" s="7"/>
      <c r="F4" s="6"/>
      <c r="G4" s="6"/>
    </row>
    <row r="5" spans="1:19" s="2" customFormat="1" ht="56.25" customHeight="1" thickBot="1" x14ac:dyDescent="0.4">
      <c r="A5" s="77" t="s">
        <v>7</v>
      </c>
      <c r="B5" s="78" t="s">
        <v>12</v>
      </c>
      <c r="C5" s="78" t="s">
        <v>11</v>
      </c>
      <c r="D5" s="79" t="s">
        <v>5</v>
      </c>
      <c r="E5" s="80" t="s">
        <v>2</v>
      </c>
      <c r="F5" s="81" t="s">
        <v>3</v>
      </c>
      <c r="G5" s="81" t="s">
        <v>8</v>
      </c>
      <c r="H5" s="82" t="s">
        <v>49</v>
      </c>
      <c r="I5" s="83" t="s">
        <v>50</v>
      </c>
      <c r="J5" s="27" t="s">
        <v>14</v>
      </c>
      <c r="K5" s="84" t="s">
        <v>116</v>
      </c>
      <c r="L5" s="82" t="s">
        <v>118</v>
      </c>
      <c r="M5" s="83" t="s">
        <v>119</v>
      </c>
      <c r="N5" s="27" t="s">
        <v>14</v>
      </c>
      <c r="O5" s="84" t="s">
        <v>114</v>
      </c>
      <c r="P5" s="82" t="s">
        <v>168</v>
      </c>
      <c r="Q5" s="83" t="s">
        <v>166</v>
      </c>
      <c r="R5" s="27" t="s">
        <v>14</v>
      </c>
      <c r="S5" s="84" t="s">
        <v>167</v>
      </c>
    </row>
    <row r="6" spans="1:19" s="1" customFormat="1" ht="276.5" thickBot="1" x14ac:dyDescent="0.35">
      <c r="A6" s="59" t="s">
        <v>18</v>
      </c>
      <c r="B6" s="60" t="s">
        <v>17</v>
      </c>
      <c r="C6" s="60" t="s">
        <v>34</v>
      </c>
      <c r="D6" s="61">
        <v>1</v>
      </c>
      <c r="E6" s="62" t="s">
        <v>35</v>
      </c>
      <c r="F6" s="63" t="s">
        <v>73</v>
      </c>
      <c r="G6" s="64">
        <v>42916</v>
      </c>
      <c r="H6" s="65" t="s">
        <v>84</v>
      </c>
      <c r="I6" s="67" t="s">
        <v>44</v>
      </c>
      <c r="J6" s="65" t="s">
        <v>85</v>
      </c>
      <c r="K6" s="37" t="s">
        <v>117</v>
      </c>
      <c r="L6" s="76" t="s">
        <v>134</v>
      </c>
      <c r="M6" s="67" t="s">
        <v>65</v>
      </c>
      <c r="N6" s="65" t="s">
        <v>135</v>
      </c>
      <c r="O6" s="66" t="s">
        <v>136</v>
      </c>
      <c r="P6" s="102" t="s">
        <v>232</v>
      </c>
      <c r="Q6" s="67" t="s">
        <v>15</v>
      </c>
      <c r="R6" s="65" t="s">
        <v>234</v>
      </c>
      <c r="S6" s="66" t="s">
        <v>235</v>
      </c>
    </row>
    <row r="7" spans="1:19" s="1" customFormat="1" ht="29.25" customHeight="1" thickBot="1" x14ac:dyDescent="0.55000000000000004">
      <c r="A7" s="107" t="s">
        <v>4</v>
      </c>
      <c r="B7" s="108"/>
      <c r="C7" s="109"/>
      <c r="D7" s="56">
        <f>SUM(D6:D6)</f>
        <v>1</v>
      </c>
      <c r="E7" s="57"/>
      <c r="F7" s="57"/>
      <c r="G7" s="57"/>
    </row>
    <row r="9" spans="1:19" x14ac:dyDescent="0.3">
      <c r="B9" s="40"/>
    </row>
    <row r="10" spans="1:19" x14ac:dyDescent="0.3">
      <c r="B10" s="40"/>
    </row>
    <row r="11" spans="1:19" x14ac:dyDescent="0.3">
      <c r="B11" s="40"/>
    </row>
    <row r="12" spans="1:19" x14ac:dyDescent="0.3">
      <c r="B12" s="40"/>
    </row>
    <row r="25" spans="1:7" s="48" customFormat="1" ht="23.5" x14ac:dyDescent="0.3">
      <c r="A25" s="4"/>
      <c r="B25" s="4"/>
      <c r="C25" s="4"/>
      <c r="D25" s="45"/>
      <c r="E25" s="46"/>
      <c r="F25" s="4"/>
      <c r="G25" s="47"/>
    </row>
  </sheetData>
  <autoFilter ref="A5:S5" xr:uid="{00000000-0009-0000-0000-000001000000}"/>
  <mergeCells count="1">
    <mergeCell ref="A7:C7"/>
  </mergeCells>
  <conditionalFormatting sqref="I6">
    <cfRule type="colorScale" priority="14">
      <colorScale>
        <cfvo type="min"/>
        <cfvo type="percentile" val="50"/>
        <cfvo type="max"/>
        <color rgb="FFF8696B"/>
        <color rgb="FFFFEB84"/>
        <color rgb="FF63BE7B"/>
      </colorScale>
    </cfRule>
  </conditionalFormatting>
  <conditionalFormatting sqref="M6">
    <cfRule type="colorScale" priority="5">
      <colorScale>
        <cfvo type="min"/>
        <cfvo type="percentile" val="50"/>
        <cfvo type="max"/>
        <color rgb="FFF8696B"/>
        <color rgb="FFFFEB84"/>
        <color rgb="FF63BE7B"/>
      </colorScale>
    </cfRule>
  </conditionalFormatting>
  <conditionalFormatting sqref="Q6">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
  <sheetViews>
    <sheetView showGridLines="0" zoomScaleNormal="100" workbookViewId="0">
      <pane xSplit="5" ySplit="5" topLeftCell="S6" activePane="bottomRight" state="frozen"/>
      <selection pane="topRight" activeCell="F1" sqref="F1"/>
      <selection pane="bottomLeft" activeCell="A6" sqref="A6"/>
      <selection pane="bottomRight" activeCell="S6" sqref="S6"/>
    </sheetView>
  </sheetViews>
  <sheetFormatPr baseColWidth="10" defaultColWidth="11.453125" defaultRowHeight="12" x14ac:dyDescent="0.3"/>
  <cols>
    <col min="1" max="2" width="16.1796875" style="11" customWidth="1"/>
    <col min="3" max="3" width="16.1796875" style="12" customWidth="1"/>
    <col min="4" max="4" width="10.453125" style="8" customWidth="1"/>
    <col min="5" max="5" width="44.7265625" style="10" customWidth="1"/>
    <col min="6" max="6" width="33" style="9" customWidth="1"/>
    <col min="7" max="7" width="22.7265625" style="9" customWidth="1"/>
    <col min="8" max="8" width="69.453125" style="3" customWidth="1"/>
    <col min="9" max="9" width="18.54296875" style="3" customWidth="1"/>
    <col min="10" max="10" width="38.453125" style="3" customWidth="1"/>
    <col min="11" max="11" width="26.1796875" style="3" customWidth="1"/>
    <col min="12" max="12" width="69.453125" style="3" customWidth="1"/>
    <col min="13" max="13" width="26.81640625" style="3" customWidth="1"/>
    <col min="14" max="14" width="45.54296875" style="3" customWidth="1"/>
    <col min="15" max="15" width="44.81640625" style="3" customWidth="1"/>
    <col min="16" max="16" width="69.453125" style="3" customWidth="1"/>
    <col min="17" max="17" width="26.81640625" style="3" customWidth="1"/>
    <col min="18" max="18" width="45.54296875" style="3" customWidth="1"/>
    <col min="19" max="19" width="44.81640625" style="3" customWidth="1"/>
    <col min="20" max="16384" width="11.453125" style="3"/>
  </cols>
  <sheetData>
    <row r="1" spans="1:19" s="1" customFormat="1" ht="15" customHeight="1" x14ac:dyDescent="0.3">
      <c r="A1" s="20" t="s">
        <v>0</v>
      </c>
      <c r="B1" s="20"/>
      <c r="C1" s="5"/>
      <c r="D1" s="7"/>
      <c r="F1" s="6"/>
      <c r="G1" s="6"/>
    </row>
    <row r="2" spans="1:19" s="1" customFormat="1" ht="15" customHeight="1" x14ac:dyDescent="0.3">
      <c r="A2" s="20" t="str">
        <f>+'Jefe Lab.Fito'!A2</f>
        <v>Seguimiento de recomendaciones al 30 de setiembre 2022</v>
      </c>
      <c r="B2" s="20"/>
      <c r="C2" s="5"/>
      <c r="D2" s="7"/>
      <c r="F2" s="6"/>
      <c r="G2" s="6"/>
    </row>
    <row r="3" spans="1:19" s="1" customFormat="1" ht="15" customHeight="1" x14ac:dyDescent="0.3">
      <c r="A3" s="20" t="s">
        <v>1</v>
      </c>
      <c r="B3" s="20"/>
      <c r="C3" s="5"/>
      <c r="D3" s="7"/>
      <c r="F3" s="6"/>
      <c r="G3" s="6"/>
    </row>
    <row r="4" spans="1:19" s="1" customFormat="1" ht="11.15" customHeight="1" thickBot="1" x14ac:dyDescent="0.35">
      <c r="A4" s="21"/>
      <c r="B4" s="21"/>
      <c r="C4" s="21"/>
      <c r="D4" s="21"/>
      <c r="E4" s="21"/>
      <c r="F4" s="6"/>
      <c r="G4" s="6"/>
    </row>
    <row r="5" spans="1:19" s="2" customFormat="1" ht="56.25" customHeight="1" thickBot="1" x14ac:dyDescent="0.4">
      <c r="A5" s="14" t="s">
        <v>7</v>
      </c>
      <c r="B5" s="14" t="s">
        <v>12</v>
      </c>
      <c r="C5" s="14" t="s">
        <v>11</v>
      </c>
      <c r="D5" s="15" t="s">
        <v>5</v>
      </c>
      <c r="E5" s="16" t="s">
        <v>2</v>
      </c>
      <c r="F5" s="17" t="s">
        <v>3</v>
      </c>
      <c r="G5" s="17" t="s">
        <v>8</v>
      </c>
      <c r="H5" s="25" t="s">
        <v>52</v>
      </c>
      <c r="I5" s="50" t="s">
        <v>50</v>
      </c>
      <c r="J5" s="27" t="s">
        <v>14</v>
      </c>
      <c r="K5" s="32" t="s">
        <v>51</v>
      </c>
      <c r="L5" s="25" t="s">
        <v>121</v>
      </c>
      <c r="M5" s="50" t="s">
        <v>119</v>
      </c>
      <c r="N5" s="27" t="s">
        <v>14</v>
      </c>
      <c r="O5" s="32" t="s">
        <v>115</v>
      </c>
      <c r="P5" s="25" t="s">
        <v>163</v>
      </c>
      <c r="Q5" s="50" t="s">
        <v>166</v>
      </c>
      <c r="R5" s="27" t="s">
        <v>14</v>
      </c>
      <c r="S5" s="32" t="s">
        <v>162</v>
      </c>
    </row>
    <row r="6" spans="1:19" s="1" customFormat="1" ht="252" x14ac:dyDescent="0.3">
      <c r="A6" s="41" t="s">
        <v>18</v>
      </c>
      <c r="B6" s="41" t="s">
        <v>17</v>
      </c>
      <c r="C6" s="41" t="s">
        <v>26</v>
      </c>
      <c r="D6" s="30">
        <v>1</v>
      </c>
      <c r="E6" s="13" t="s">
        <v>27</v>
      </c>
      <c r="F6" s="35" t="s">
        <v>32</v>
      </c>
      <c r="G6" s="34" t="s">
        <v>33</v>
      </c>
      <c r="H6" s="23" t="s">
        <v>86</v>
      </c>
      <c r="I6" s="33" t="s">
        <v>15</v>
      </c>
      <c r="J6" s="38" t="s">
        <v>81</v>
      </c>
      <c r="K6" s="53" t="s">
        <v>47</v>
      </c>
      <c r="L6" s="76" t="s">
        <v>157</v>
      </c>
      <c r="M6" s="33" t="s">
        <v>65</v>
      </c>
      <c r="N6" s="38" t="s">
        <v>158</v>
      </c>
      <c r="O6" s="53" t="s">
        <v>159</v>
      </c>
      <c r="P6" s="76" t="s">
        <v>217</v>
      </c>
      <c r="Q6" s="33" t="s">
        <v>216</v>
      </c>
      <c r="R6" s="38" t="s">
        <v>215</v>
      </c>
      <c r="S6" s="53" t="s">
        <v>214</v>
      </c>
    </row>
    <row r="7" spans="1:19" s="1" customFormat="1" ht="150" customHeight="1" x14ac:dyDescent="0.3">
      <c r="A7" s="41" t="s">
        <v>18</v>
      </c>
      <c r="B7" s="41" t="s">
        <v>17</v>
      </c>
      <c r="C7" s="41" t="s">
        <v>26</v>
      </c>
      <c r="D7" s="30">
        <v>1</v>
      </c>
      <c r="E7" s="13" t="s">
        <v>28</v>
      </c>
      <c r="F7" s="35" t="s">
        <v>32</v>
      </c>
      <c r="G7" s="34" t="s">
        <v>33</v>
      </c>
      <c r="H7" s="13" t="s">
        <v>109</v>
      </c>
      <c r="I7" s="33" t="s">
        <v>15</v>
      </c>
      <c r="J7" s="38" t="s">
        <v>87</v>
      </c>
      <c r="K7" s="53" t="s">
        <v>88</v>
      </c>
      <c r="L7" s="76" t="s">
        <v>157</v>
      </c>
      <c r="M7" s="33" t="s">
        <v>65</v>
      </c>
      <c r="N7" s="38" t="s">
        <v>158</v>
      </c>
      <c r="O7" s="53" t="s">
        <v>159</v>
      </c>
      <c r="P7" s="76" t="s">
        <v>217</v>
      </c>
      <c r="Q7" s="33" t="s">
        <v>65</v>
      </c>
      <c r="R7" s="38" t="s">
        <v>215</v>
      </c>
      <c r="S7" s="53" t="s">
        <v>214</v>
      </c>
    </row>
    <row r="8" spans="1:19" s="1" customFormat="1" ht="157.5" customHeight="1" x14ac:dyDescent="0.3">
      <c r="A8" s="41" t="s">
        <v>18</v>
      </c>
      <c r="B8" s="41" t="s">
        <v>17</v>
      </c>
      <c r="C8" s="41" t="s">
        <v>26</v>
      </c>
      <c r="D8" s="30">
        <v>1</v>
      </c>
      <c r="E8" s="13" t="s">
        <v>29</v>
      </c>
      <c r="F8" s="35" t="s">
        <v>32</v>
      </c>
      <c r="G8" s="34" t="s">
        <v>33</v>
      </c>
      <c r="H8" s="13" t="s">
        <v>109</v>
      </c>
      <c r="I8" s="33" t="s">
        <v>15</v>
      </c>
      <c r="J8" s="38" t="s">
        <v>87</v>
      </c>
      <c r="K8" s="53" t="s">
        <v>90</v>
      </c>
      <c r="L8" s="29" t="s">
        <v>143</v>
      </c>
      <c r="M8" s="33" t="s">
        <v>65</v>
      </c>
      <c r="N8" s="38" t="s">
        <v>158</v>
      </c>
      <c r="O8" s="53" t="s">
        <v>159</v>
      </c>
      <c r="P8" s="29" t="s">
        <v>218</v>
      </c>
      <c r="Q8" s="33" t="s">
        <v>65</v>
      </c>
      <c r="R8" s="38" t="s">
        <v>221</v>
      </c>
      <c r="S8" s="53" t="s">
        <v>219</v>
      </c>
    </row>
    <row r="9" spans="1:19" s="1" customFormat="1" ht="72" customHeight="1" x14ac:dyDescent="0.3">
      <c r="A9" s="41" t="s">
        <v>18</v>
      </c>
      <c r="B9" s="41" t="s">
        <v>17</v>
      </c>
      <c r="C9" s="41" t="s">
        <v>26</v>
      </c>
      <c r="D9" s="30">
        <v>1</v>
      </c>
      <c r="E9" s="13" t="s">
        <v>30</v>
      </c>
      <c r="F9" s="35" t="s">
        <v>32</v>
      </c>
      <c r="G9" s="34" t="s">
        <v>33</v>
      </c>
      <c r="H9" s="13" t="s">
        <v>82</v>
      </c>
      <c r="I9" s="33" t="s">
        <v>15</v>
      </c>
      <c r="J9" s="38" t="s">
        <v>91</v>
      </c>
      <c r="K9" s="53" t="s">
        <v>90</v>
      </c>
      <c r="L9" s="87" t="s">
        <v>144</v>
      </c>
      <c r="M9" s="33" t="s">
        <v>65</v>
      </c>
      <c r="N9" s="38" t="s">
        <v>160</v>
      </c>
      <c r="O9" s="53" t="s">
        <v>161</v>
      </c>
      <c r="P9" s="87" t="s">
        <v>220</v>
      </c>
      <c r="Q9" s="33" t="s">
        <v>65</v>
      </c>
      <c r="R9" s="38" t="s">
        <v>222</v>
      </c>
      <c r="S9" s="53" t="s">
        <v>223</v>
      </c>
    </row>
    <row r="10" spans="1:19" s="1" customFormat="1" ht="161.25" customHeight="1" thickBot="1" x14ac:dyDescent="0.35">
      <c r="A10" s="41" t="s">
        <v>18</v>
      </c>
      <c r="B10" s="41" t="s">
        <v>17</v>
      </c>
      <c r="C10" s="41" t="s">
        <v>26</v>
      </c>
      <c r="D10" s="30">
        <v>1</v>
      </c>
      <c r="E10" s="13" t="s">
        <v>31</v>
      </c>
      <c r="F10" s="35" t="s">
        <v>32</v>
      </c>
      <c r="G10" s="34" t="s">
        <v>33</v>
      </c>
      <c r="H10" s="13"/>
      <c r="I10" s="33" t="s">
        <v>15</v>
      </c>
      <c r="J10" s="49" t="s">
        <v>48</v>
      </c>
      <c r="K10" s="53" t="s">
        <v>89</v>
      </c>
      <c r="L10" s="87" t="s">
        <v>156</v>
      </c>
      <c r="M10" s="33" t="s">
        <v>65</v>
      </c>
      <c r="N10" s="38" t="s">
        <v>158</v>
      </c>
      <c r="O10" s="53" t="s">
        <v>159</v>
      </c>
      <c r="P10" s="87" t="s">
        <v>224</v>
      </c>
      <c r="Q10" s="33" t="s">
        <v>99</v>
      </c>
      <c r="R10" s="38" t="s">
        <v>225</v>
      </c>
      <c r="S10" s="53" t="s">
        <v>213</v>
      </c>
    </row>
    <row r="11" spans="1:19" s="1" customFormat="1" ht="29.25" customHeight="1" thickBot="1" x14ac:dyDescent="0.55000000000000004">
      <c r="A11" s="110" t="s">
        <v>4</v>
      </c>
      <c r="B11" s="111"/>
      <c r="C11" s="112"/>
      <c r="D11" s="18">
        <f>SUM(D6:D10)</f>
        <v>5</v>
      </c>
      <c r="E11" s="19"/>
      <c r="F11" s="19"/>
      <c r="G11" s="19"/>
      <c r="H11" s="19"/>
      <c r="I11" s="19"/>
      <c r="J11" s="19"/>
      <c r="K11" s="19"/>
      <c r="L11" s="19"/>
      <c r="P11" s="19"/>
    </row>
    <row r="13" spans="1:19" x14ac:dyDescent="0.3">
      <c r="B13" s="40"/>
    </row>
    <row r="14" spans="1:19" x14ac:dyDescent="0.3">
      <c r="B14" s="40"/>
    </row>
    <row r="15" spans="1:19" x14ac:dyDescent="0.3">
      <c r="B15" s="40"/>
    </row>
    <row r="16" spans="1:19" x14ac:dyDescent="0.3">
      <c r="B16" s="40"/>
    </row>
  </sheetData>
  <autoFilter ref="A5:S11" xr:uid="{00000000-0009-0000-0000-000002000000}"/>
  <mergeCells count="1">
    <mergeCell ref="A11:C11"/>
  </mergeCells>
  <conditionalFormatting sqref="I7">
    <cfRule type="colorScale" priority="38">
      <colorScale>
        <cfvo type="min"/>
        <cfvo type="percentile" val="50"/>
        <cfvo type="max"/>
        <color rgb="FFF8696B"/>
        <color rgb="FFFFEB84"/>
        <color rgb="FF63BE7B"/>
      </colorScale>
    </cfRule>
  </conditionalFormatting>
  <conditionalFormatting sqref="I7">
    <cfRule type="colorScale" priority="37">
      <colorScale>
        <cfvo type="min"/>
        <cfvo type="percentile" val="50"/>
        <cfvo type="max"/>
        <color rgb="FFF8696B"/>
        <color rgb="FFFFEB84"/>
        <color rgb="FF63BE7B"/>
      </colorScale>
    </cfRule>
  </conditionalFormatting>
  <conditionalFormatting sqref="I8">
    <cfRule type="colorScale" priority="36">
      <colorScale>
        <cfvo type="min"/>
        <cfvo type="percentile" val="50"/>
        <cfvo type="max"/>
        <color rgb="FFF8696B"/>
        <color rgb="FFFFEB84"/>
        <color rgb="FF63BE7B"/>
      </colorScale>
    </cfRule>
  </conditionalFormatting>
  <conditionalFormatting sqref="I8">
    <cfRule type="colorScale" priority="35">
      <colorScale>
        <cfvo type="min"/>
        <cfvo type="percentile" val="50"/>
        <cfvo type="max"/>
        <color rgb="FFF8696B"/>
        <color rgb="FFFFEB84"/>
        <color rgb="FF63BE7B"/>
      </colorScale>
    </cfRule>
  </conditionalFormatting>
  <conditionalFormatting sqref="I9">
    <cfRule type="colorScale" priority="34">
      <colorScale>
        <cfvo type="min"/>
        <cfvo type="percentile" val="50"/>
        <cfvo type="max"/>
        <color rgb="FFF8696B"/>
        <color rgb="FFFFEB84"/>
        <color rgb="FF63BE7B"/>
      </colorScale>
    </cfRule>
  </conditionalFormatting>
  <conditionalFormatting sqref="I9">
    <cfRule type="colorScale" priority="33">
      <colorScale>
        <cfvo type="min"/>
        <cfvo type="percentile" val="50"/>
        <cfvo type="max"/>
        <color rgb="FFF8696B"/>
        <color rgb="FFFFEB84"/>
        <color rgb="FF63BE7B"/>
      </colorScale>
    </cfRule>
  </conditionalFormatting>
  <conditionalFormatting sqref="I10">
    <cfRule type="colorScale" priority="32">
      <colorScale>
        <cfvo type="min"/>
        <cfvo type="percentile" val="50"/>
        <cfvo type="max"/>
        <color rgb="FFF8696B"/>
        <color rgb="FFFFEB84"/>
        <color rgb="FF63BE7B"/>
      </colorScale>
    </cfRule>
  </conditionalFormatting>
  <conditionalFormatting sqref="I10">
    <cfRule type="colorScale" priority="31">
      <colorScale>
        <cfvo type="min"/>
        <cfvo type="percentile" val="50"/>
        <cfvo type="max"/>
        <color rgb="FFF8696B"/>
        <color rgb="FFFFEB84"/>
        <color rgb="FF63BE7B"/>
      </colorScale>
    </cfRule>
  </conditionalFormatting>
  <conditionalFormatting sqref="I6">
    <cfRule type="colorScale" priority="30">
      <colorScale>
        <cfvo type="min"/>
        <cfvo type="percentile" val="50"/>
        <cfvo type="max"/>
        <color rgb="FFF8696B"/>
        <color rgb="FFFFEB84"/>
        <color rgb="FF63BE7B"/>
      </colorScale>
    </cfRule>
  </conditionalFormatting>
  <conditionalFormatting sqref="I6">
    <cfRule type="colorScale" priority="29">
      <colorScale>
        <cfvo type="min"/>
        <cfvo type="percentile" val="50"/>
        <cfvo type="max"/>
        <color rgb="FFF8696B"/>
        <color rgb="FFFFEB84"/>
        <color rgb="FF63BE7B"/>
      </colorScale>
    </cfRule>
  </conditionalFormatting>
  <conditionalFormatting sqref="M6">
    <cfRule type="colorScale" priority="10">
      <colorScale>
        <cfvo type="min"/>
        <cfvo type="percentile" val="50"/>
        <cfvo type="max"/>
        <color rgb="FFF8696B"/>
        <color rgb="FFFFEB84"/>
        <color rgb="FF63BE7B"/>
      </colorScale>
    </cfRule>
  </conditionalFormatting>
  <conditionalFormatting sqref="M6">
    <cfRule type="colorScale" priority="9">
      <colorScale>
        <cfvo type="min"/>
        <cfvo type="percentile" val="50"/>
        <cfvo type="max"/>
        <color rgb="FFF8696B"/>
        <color rgb="FFFFEB84"/>
        <color rgb="FF63BE7B"/>
      </colorScale>
    </cfRule>
  </conditionalFormatting>
  <conditionalFormatting sqref="M7:M10">
    <cfRule type="colorScale" priority="6">
      <colorScale>
        <cfvo type="min"/>
        <cfvo type="percentile" val="50"/>
        <cfvo type="max"/>
        <color rgb="FFF8696B"/>
        <color rgb="FFFFEB84"/>
        <color rgb="FF63BE7B"/>
      </colorScale>
    </cfRule>
  </conditionalFormatting>
  <conditionalFormatting sqref="M7:M10">
    <cfRule type="colorScale" priority="5">
      <colorScale>
        <cfvo type="min"/>
        <cfvo type="percentile" val="50"/>
        <cfvo type="max"/>
        <color rgb="FFF8696B"/>
        <color rgb="FFFFEB84"/>
        <color rgb="FF63BE7B"/>
      </colorScale>
    </cfRule>
  </conditionalFormatting>
  <conditionalFormatting sqref="Q6">
    <cfRule type="colorScale" priority="4">
      <colorScale>
        <cfvo type="min"/>
        <cfvo type="percentile" val="50"/>
        <cfvo type="max"/>
        <color rgb="FFF8696B"/>
        <color rgb="FFFFEB84"/>
        <color rgb="FF63BE7B"/>
      </colorScale>
    </cfRule>
  </conditionalFormatting>
  <conditionalFormatting sqref="Q6">
    <cfRule type="colorScale" priority="3">
      <colorScale>
        <cfvo type="min"/>
        <cfvo type="percentile" val="50"/>
        <cfvo type="max"/>
        <color rgb="FFF8696B"/>
        <color rgb="FFFFEB84"/>
        <color rgb="FF63BE7B"/>
      </colorScale>
    </cfRule>
  </conditionalFormatting>
  <conditionalFormatting sqref="Q7:Q10">
    <cfRule type="colorScale" priority="2">
      <colorScale>
        <cfvo type="min"/>
        <cfvo type="percentile" val="50"/>
        <cfvo type="max"/>
        <color rgb="FFF8696B"/>
        <color rgb="FFFFEB84"/>
        <color rgb="FF63BE7B"/>
      </colorScale>
    </cfRule>
  </conditionalFormatting>
  <conditionalFormatting sqref="Q7:Q10">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7"/>
  <sheetViews>
    <sheetView showGridLines="0" zoomScaleNormal="100" workbookViewId="0"/>
  </sheetViews>
  <sheetFormatPr baseColWidth="10" defaultColWidth="11.453125" defaultRowHeight="12" outlineLevelCol="3" x14ac:dyDescent="0.3"/>
  <cols>
    <col min="1" max="2" width="16.1796875" style="11" customWidth="1"/>
    <col min="3" max="3" width="16.1796875" style="12" customWidth="1"/>
    <col min="4" max="4" width="10.453125" style="8" customWidth="1"/>
    <col min="5" max="5" width="41.453125" style="10" customWidth="1"/>
    <col min="6" max="6" width="33" style="9" customWidth="1"/>
    <col min="7" max="7" width="22.7265625" style="9" hidden="1" customWidth="1" outlineLevel="3"/>
    <col min="8" max="8" width="50.26953125" style="3" customWidth="1" collapsed="1"/>
    <col min="9" max="9" width="25" style="3" customWidth="1"/>
    <col min="10" max="10" width="41.54296875" style="3" customWidth="1"/>
    <col min="11" max="11" width="25" style="3" customWidth="1"/>
    <col min="12" max="12" width="50.26953125" style="3" customWidth="1"/>
    <col min="13" max="13" width="26.1796875" style="3" customWidth="1"/>
    <col min="14" max="14" width="47.453125" style="3" customWidth="1"/>
    <col min="15" max="15" width="26.1796875" style="3" customWidth="1"/>
    <col min="16" max="16" width="65.1796875" style="3" customWidth="1"/>
    <col min="17" max="17" width="26.1796875" style="3" customWidth="1"/>
    <col min="18" max="18" width="47.453125" style="3" customWidth="1"/>
    <col min="19" max="19" width="26.1796875" style="3" customWidth="1"/>
    <col min="20" max="16384" width="11.453125" style="3"/>
  </cols>
  <sheetData>
    <row r="1" spans="1:19" s="1" customFormat="1" ht="15" customHeight="1" x14ac:dyDescent="0.3">
      <c r="A1" s="20" t="s">
        <v>0</v>
      </c>
      <c r="B1" s="20"/>
      <c r="C1" s="5"/>
      <c r="D1" s="7"/>
      <c r="F1" s="6"/>
      <c r="G1" s="6"/>
    </row>
    <row r="2" spans="1:19" s="1" customFormat="1" ht="15" customHeight="1" x14ac:dyDescent="0.3">
      <c r="A2" s="20" t="str">
        <f>+'Directores DAF-GP-DIDT'!A2</f>
        <v>Seguimiento de recomendaciones al 30 de setiembre 2022</v>
      </c>
      <c r="B2" s="20"/>
      <c r="C2" s="5"/>
      <c r="D2" s="7"/>
      <c r="F2" s="6"/>
      <c r="G2" s="6"/>
    </row>
    <row r="3" spans="1:19" s="1" customFormat="1" ht="15" customHeight="1" x14ac:dyDescent="0.3">
      <c r="A3" s="20" t="s">
        <v>1</v>
      </c>
      <c r="B3" s="20"/>
      <c r="C3" s="5"/>
      <c r="D3" s="7"/>
      <c r="F3" s="6"/>
      <c r="G3" s="6"/>
    </row>
    <row r="4" spans="1:19" s="1" customFormat="1" ht="11.15" customHeight="1" thickBot="1" x14ac:dyDescent="0.35">
      <c r="A4" s="21"/>
      <c r="B4" s="21"/>
      <c r="C4" s="21"/>
      <c r="D4" s="21"/>
      <c r="E4" s="21"/>
      <c r="F4" s="6"/>
      <c r="G4" s="6"/>
    </row>
    <row r="5" spans="1:19" s="2" customFormat="1" ht="68.25" customHeight="1" thickBot="1" x14ac:dyDescent="0.4">
      <c r="A5" s="14" t="s">
        <v>7</v>
      </c>
      <c r="B5" s="14" t="s">
        <v>12</v>
      </c>
      <c r="C5" s="14" t="s">
        <v>11</v>
      </c>
      <c r="D5" s="15" t="s">
        <v>5</v>
      </c>
      <c r="E5" s="16" t="s">
        <v>2</v>
      </c>
      <c r="F5" s="17" t="s">
        <v>3</v>
      </c>
      <c r="G5" s="17" t="s">
        <v>8</v>
      </c>
      <c r="H5" s="25" t="s">
        <v>52</v>
      </c>
      <c r="I5" s="28" t="s">
        <v>50</v>
      </c>
      <c r="J5" s="27" t="s">
        <v>14</v>
      </c>
      <c r="K5" s="32" t="s">
        <v>51</v>
      </c>
      <c r="L5" s="25" t="s">
        <v>121</v>
      </c>
      <c r="M5" s="28" t="s">
        <v>119</v>
      </c>
      <c r="N5" s="27" t="s">
        <v>14</v>
      </c>
      <c r="O5" s="32" t="s">
        <v>115</v>
      </c>
      <c r="P5" s="25" t="s">
        <v>163</v>
      </c>
      <c r="Q5" s="28" t="s">
        <v>166</v>
      </c>
      <c r="R5" s="27" t="s">
        <v>14</v>
      </c>
      <c r="S5" s="32" t="s">
        <v>162</v>
      </c>
    </row>
    <row r="6" spans="1:19" s="1" customFormat="1" ht="262.5" customHeight="1" x14ac:dyDescent="0.3">
      <c r="A6" s="113" t="s">
        <v>6</v>
      </c>
      <c r="B6" s="113" t="s">
        <v>13</v>
      </c>
      <c r="C6" s="113" t="s">
        <v>9</v>
      </c>
      <c r="D6" s="30">
        <v>1</v>
      </c>
      <c r="E6" s="13" t="s">
        <v>43</v>
      </c>
      <c r="F6" s="31" t="s">
        <v>41</v>
      </c>
      <c r="G6" s="34">
        <v>42582</v>
      </c>
      <c r="H6" s="24" t="s">
        <v>92</v>
      </c>
      <c r="I6" s="33" t="s">
        <v>45</v>
      </c>
      <c r="J6" s="24" t="s">
        <v>110</v>
      </c>
      <c r="K6" s="37" t="s">
        <v>70</v>
      </c>
      <c r="L6" s="38" t="s">
        <v>155</v>
      </c>
      <c r="M6" s="33" t="s">
        <v>45</v>
      </c>
      <c r="N6" s="24" t="s">
        <v>145</v>
      </c>
      <c r="O6" s="37" t="s">
        <v>146</v>
      </c>
      <c r="P6" s="54" t="s">
        <v>254</v>
      </c>
      <c r="Q6" s="33" t="s">
        <v>15</v>
      </c>
      <c r="R6" s="24" t="s">
        <v>256</v>
      </c>
      <c r="S6" s="37" t="s">
        <v>255</v>
      </c>
    </row>
    <row r="7" spans="1:19" s="1" customFormat="1" ht="196.5" customHeight="1" x14ac:dyDescent="0.3">
      <c r="A7" s="114"/>
      <c r="B7" s="114"/>
      <c r="C7" s="114"/>
      <c r="D7" s="30">
        <v>1</v>
      </c>
      <c r="E7" s="13" t="s">
        <v>10</v>
      </c>
      <c r="F7" s="31" t="s">
        <v>41</v>
      </c>
      <c r="G7" s="34">
        <v>42582</v>
      </c>
      <c r="H7" s="24" t="s">
        <v>92</v>
      </c>
      <c r="I7" s="33" t="s">
        <v>45</v>
      </c>
      <c r="J7" s="24" t="s">
        <v>93</v>
      </c>
      <c r="K7" s="37" t="s">
        <v>70</v>
      </c>
      <c r="L7" s="38" t="s">
        <v>147</v>
      </c>
      <c r="M7" s="33" t="s">
        <v>45</v>
      </c>
      <c r="N7" s="101" t="s">
        <v>148</v>
      </c>
      <c r="O7" s="37" t="s">
        <v>146</v>
      </c>
      <c r="P7" s="54" t="s">
        <v>254</v>
      </c>
      <c r="Q7" s="33" t="s">
        <v>15</v>
      </c>
      <c r="R7" s="24" t="s">
        <v>256</v>
      </c>
      <c r="S7" s="37" t="s">
        <v>255</v>
      </c>
    </row>
    <row r="8" spans="1:19" ht="273.75" customHeight="1" x14ac:dyDescent="0.3">
      <c r="A8" s="42" t="s">
        <v>6</v>
      </c>
      <c r="B8" s="36" t="s">
        <v>13</v>
      </c>
      <c r="C8" s="43" t="s">
        <v>16</v>
      </c>
      <c r="D8" s="30">
        <v>1</v>
      </c>
      <c r="E8" s="13" t="s">
        <v>94</v>
      </c>
      <c r="F8" s="31" t="s">
        <v>40</v>
      </c>
      <c r="G8" s="34">
        <v>42613</v>
      </c>
      <c r="H8" s="39" t="s">
        <v>95</v>
      </c>
      <c r="I8" s="33" t="s">
        <v>45</v>
      </c>
      <c r="J8" s="24" t="s">
        <v>96</v>
      </c>
      <c r="K8" s="37" t="s">
        <v>71</v>
      </c>
      <c r="L8" s="38" t="s">
        <v>149</v>
      </c>
      <c r="M8" s="33" t="s">
        <v>45</v>
      </c>
      <c r="N8" s="24" t="s">
        <v>230</v>
      </c>
      <c r="O8" s="37" t="s">
        <v>150</v>
      </c>
      <c r="P8" s="38" t="s">
        <v>226</v>
      </c>
      <c r="Q8" s="33" t="s">
        <v>45</v>
      </c>
      <c r="R8" s="24" t="s">
        <v>227</v>
      </c>
      <c r="S8" s="37" t="s">
        <v>150</v>
      </c>
    </row>
    <row r="9" spans="1:19" ht="220.5" customHeight="1" x14ac:dyDescent="0.3">
      <c r="A9" s="51" t="s">
        <v>53</v>
      </c>
      <c r="B9" s="51" t="s">
        <v>55</v>
      </c>
      <c r="C9" s="44" t="s">
        <v>63</v>
      </c>
      <c r="D9" s="30">
        <v>1</v>
      </c>
      <c r="E9" s="13" t="s">
        <v>78</v>
      </c>
      <c r="F9" s="31" t="s">
        <v>62</v>
      </c>
      <c r="G9" s="34"/>
      <c r="H9" s="24" t="s">
        <v>67</v>
      </c>
      <c r="I9" s="33" t="s">
        <v>45</v>
      </c>
      <c r="J9" s="24" t="s">
        <v>98</v>
      </c>
      <c r="K9" s="37" t="s">
        <v>97</v>
      </c>
      <c r="L9" s="38" t="s">
        <v>151</v>
      </c>
      <c r="M9" s="33" t="s">
        <v>45</v>
      </c>
      <c r="N9" s="24" t="s">
        <v>152</v>
      </c>
      <c r="O9" s="37" t="s">
        <v>97</v>
      </c>
      <c r="P9" s="24" t="s">
        <v>228</v>
      </c>
      <c r="Q9" s="33" t="s">
        <v>207</v>
      </c>
      <c r="R9" s="24" t="s">
        <v>228</v>
      </c>
      <c r="S9" s="37" t="s">
        <v>207</v>
      </c>
    </row>
    <row r="10" spans="1:19" ht="93.75" customHeight="1" x14ac:dyDescent="0.3">
      <c r="A10" s="51" t="s">
        <v>53</v>
      </c>
      <c r="B10" s="51" t="s">
        <v>55</v>
      </c>
      <c r="C10" s="44" t="s">
        <v>63</v>
      </c>
      <c r="D10" s="30">
        <v>1</v>
      </c>
      <c r="E10" s="13" t="s">
        <v>79</v>
      </c>
      <c r="F10" s="31" t="s">
        <v>62</v>
      </c>
      <c r="G10" s="34"/>
      <c r="H10" s="24" t="s">
        <v>68</v>
      </c>
      <c r="I10" s="33" t="s">
        <v>45</v>
      </c>
      <c r="J10" s="24" t="s">
        <v>72</v>
      </c>
      <c r="K10" s="37" t="s">
        <v>97</v>
      </c>
      <c r="L10" s="38" t="s">
        <v>153</v>
      </c>
      <c r="M10" s="33" t="s">
        <v>45</v>
      </c>
      <c r="N10" s="24" t="s">
        <v>154</v>
      </c>
      <c r="O10" s="37" t="s">
        <v>97</v>
      </c>
      <c r="P10" s="24" t="s">
        <v>228</v>
      </c>
      <c r="Q10" s="33" t="s">
        <v>207</v>
      </c>
      <c r="R10" s="24" t="s">
        <v>228</v>
      </c>
      <c r="S10" s="37" t="s">
        <v>207</v>
      </c>
    </row>
    <row r="11" spans="1:19" ht="93.75" customHeight="1" x14ac:dyDescent="0.3">
      <c r="A11" s="51" t="s">
        <v>53</v>
      </c>
      <c r="B11" s="51" t="s">
        <v>55</v>
      </c>
      <c r="C11" s="44" t="s">
        <v>63</v>
      </c>
      <c r="D11" s="30">
        <v>1</v>
      </c>
      <c r="E11" s="13" t="s">
        <v>80</v>
      </c>
      <c r="F11" s="31" t="s">
        <v>62</v>
      </c>
      <c r="G11" s="34"/>
      <c r="H11" s="24" t="s">
        <v>69</v>
      </c>
      <c r="I11" s="33" t="s">
        <v>45</v>
      </c>
      <c r="J11" s="24" t="s">
        <v>72</v>
      </c>
      <c r="K11" s="37" t="s">
        <v>97</v>
      </c>
      <c r="L11" s="38" t="s">
        <v>153</v>
      </c>
      <c r="M11" s="33" t="s">
        <v>45</v>
      </c>
      <c r="N11" s="24" t="s">
        <v>154</v>
      </c>
      <c r="O11" s="37" t="s">
        <v>97</v>
      </c>
      <c r="P11" s="38" t="s">
        <v>205</v>
      </c>
      <c r="Q11" s="33" t="s">
        <v>15</v>
      </c>
      <c r="R11" s="24" t="s">
        <v>229</v>
      </c>
      <c r="S11" s="37" t="s">
        <v>231</v>
      </c>
    </row>
    <row r="12" spans="1:19" ht="128.25" customHeight="1" x14ac:dyDescent="0.3">
      <c r="A12" s="103" t="s">
        <v>173</v>
      </c>
      <c r="B12" s="103" t="s">
        <v>55</v>
      </c>
      <c r="C12" s="44" t="s">
        <v>257</v>
      </c>
      <c r="D12" s="30">
        <v>1</v>
      </c>
      <c r="E12" s="13" t="s">
        <v>258</v>
      </c>
      <c r="F12" s="92" t="s">
        <v>197</v>
      </c>
      <c r="G12" s="34"/>
      <c r="H12" s="24"/>
      <c r="I12" s="33"/>
      <c r="J12" s="24"/>
      <c r="K12" s="37"/>
      <c r="L12" s="38"/>
      <c r="M12" s="33"/>
      <c r="N12" s="24"/>
      <c r="O12" s="37"/>
      <c r="P12" s="99" t="s">
        <v>206</v>
      </c>
      <c r="Q12" s="75" t="s">
        <v>15</v>
      </c>
      <c r="R12" s="24" t="s">
        <v>262</v>
      </c>
      <c r="S12" s="37">
        <v>44926</v>
      </c>
    </row>
    <row r="13" spans="1:19" ht="96" x14ac:dyDescent="0.3">
      <c r="A13" s="103" t="s">
        <v>173</v>
      </c>
      <c r="B13" s="103" t="s">
        <v>55</v>
      </c>
      <c r="C13" s="44" t="s">
        <v>257</v>
      </c>
      <c r="D13" s="105">
        <v>0</v>
      </c>
      <c r="E13" s="13" t="s">
        <v>259</v>
      </c>
      <c r="F13" s="92" t="s">
        <v>197</v>
      </c>
      <c r="G13" s="34"/>
      <c r="H13" s="24"/>
      <c r="I13" s="33"/>
      <c r="J13" s="24"/>
      <c r="K13" s="37"/>
      <c r="L13" s="38"/>
      <c r="M13" s="33"/>
      <c r="N13" s="24"/>
      <c r="O13" s="37"/>
      <c r="P13" s="99" t="s">
        <v>206</v>
      </c>
      <c r="Q13" s="75" t="s">
        <v>15</v>
      </c>
      <c r="R13" s="24" t="s">
        <v>262</v>
      </c>
      <c r="S13" s="37">
        <v>44926</v>
      </c>
    </row>
    <row r="14" spans="1:19" ht="96" x14ac:dyDescent="0.3">
      <c r="A14" s="103" t="s">
        <v>173</v>
      </c>
      <c r="B14" s="103" t="s">
        <v>55</v>
      </c>
      <c r="C14" s="44" t="s">
        <v>257</v>
      </c>
      <c r="D14" s="105">
        <v>0</v>
      </c>
      <c r="E14" s="13" t="s">
        <v>260</v>
      </c>
      <c r="F14" s="92" t="s">
        <v>197</v>
      </c>
      <c r="G14" s="34"/>
      <c r="H14" s="24"/>
      <c r="I14" s="33"/>
      <c r="J14" s="24"/>
      <c r="K14" s="37"/>
      <c r="L14" s="38"/>
      <c r="M14" s="33"/>
      <c r="N14" s="24"/>
      <c r="O14" s="37"/>
      <c r="P14" s="99" t="s">
        <v>206</v>
      </c>
      <c r="Q14" s="75" t="s">
        <v>15</v>
      </c>
      <c r="R14" s="24" t="s">
        <v>262</v>
      </c>
      <c r="S14" s="37">
        <v>44926</v>
      </c>
    </row>
    <row r="15" spans="1:19" ht="96.5" thickBot="1" x14ac:dyDescent="0.35">
      <c r="A15" s="103" t="s">
        <v>173</v>
      </c>
      <c r="B15" s="103" t="s">
        <v>55</v>
      </c>
      <c r="C15" s="44" t="s">
        <v>257</v>
      </c>
      <c r="D15" s="105">
        <v>0</v>
      </c>
      <c r="E15" s="13" t="s">
        <v>261</v>
      </c>
      <c r="F15" s="92" t="s">
        <v>197</v>
      </c>
      <c r="G15" s="34"/>
      <c r="H15" s="24"/>
      <c r="I15" s="33"/>
      <c r="J15" s="24"/>
      <c r="K15" s="37"/>
      <c r="L15" s="38"/>
      <c r="M15" s="33"/>
      <c r="N15" s="24"/>
      <c r="O15" s="37"/>
      <c r="P15" s="99" t="s">
        <v>206</v>
      </c>
      <c r="Q15" s="75" t="s">
        <v>15</v>
      </c>
      <c r="R15" s="24" t="s">
        <v>262</v>
      </c>
      <c r="S15" s="37">
        <v>44926</v>
      </c>
    </row>
    <row r="16" spans="1:19" ht="21.5" thickBot="1" x14ac:dyDescent="0.55000000000000004">
      <c r="A16" s="110" t="s">
        <v>4</v>
      </c>
      <c r="B16" s="111"/>
      <c r="C16" s="112"/>
      <c r="D16" s="18">
        <f>SUM(D6:D15)</f>
        <v>7</v>
      </c>
      <c r="E16" s="19"/>
    </row>
    <row r="17" spans="2:2" x14ac:dyDescent="0.3">
      <c r="B17" s="40"/>
    </row>
  </sheetData>
  <autoFilter ref="A5:S16" xr:uid="{00000000-0009-0000-0000-000003000000}"/>
  <mergeCells count="4">
    <mergeCell ref="A16:C16"/>
    <mergeCell ref="A6:A7"/>
    <mergeCell ref="B6:B7"/>
    <mergeCell ref="C6:C7"/>
  </mergeCells>
  <conditionalFormatting sqref="I8">
    <cfRule type="colorScale" priority="41">
      <colorScale>
        <cfvo type="min"/>
        <cfvo type="percentile" val="50"/>
        <cfvo type="max"/>
        <color rgb="FFF8696B"/>
        <color rgb="FFFFEB84"/>
        <color rgb="FF63BE7B"/>
      </colorScale>
    </cfRule>
  </conditionalFormatting>
  <conditionalFormatting sqref="I8">
    <cfRule type="colorScale" priority="40">
      <colorScale>
        <cfvo type="min"/>
        <cfvo type="percentile" val="50"/>
        <cfvo type="max"/>
        <color rgb="FFF8696B"/>
        <color rgb="FFFFEB84"/>
        <color rgb="FF63BE7B"/>
      </colorScale>
    </cfRule>
  </conditionalFormatting>
  <conditionalFormatting sqref="I6">
    <cfRule type="colorScale" priority="39">
      <colorScale>
        <cfvo type="min"/>
        <cfvo type="percentile" val="50"/>
        <cfvo type="max"/>
        <color rgb="FFF8696B"/>
        <color rgb="FFFFEB84"/>
        <color rgb="FF63BE7B"/>
      </colorScale>
    </cfRule>
  </conditionalFormatting>
  <conditionalFormatting sqref="I6">
    <cfRule type="colorScale" priority="38">
      <colorScale>
        <cfvo type="min"/>
        <cfvo type="percentile" val="50"/>
        <cfvo type="max"/>
        <color rgb="FFF8696B"/>
        <color rgb="FFFFEB84"/>
        <color rgb="FF63BE7B"/>
      </colorScale>
    </cfRule>
  </conditionalFormatting>
  <conditionalFormatting sqref="I7">
    <cfRule type="colorScale" priority="35">
      <colorScale>
        <cfvo type="min"/>
        <cfvo type="percentile" val="50"/>
        <cfvo type="max"/>
        <color rgb="FFF8696B"/>
        <color rgb="FFFFEB84"/>
        <color rgb="FF63BE7B"/>
      </colorScale>
    </cfRule>
  </conditionalFormatting>
  <conditionalFormatting sqref="I7">
    <cfRule type="colorScale" priority="34">
      <colorScale>
        <cfvo type="min"/>
        <cfvo type="percentile" val="50"/>
        <cfvo type="max"/>
        <color rgb="FFF8696B"/>
        <color rgb="FFFFEB84"/>
        <color rgb="FF63BE7B"/>
      </colorScale>
    </cfRule>
  </conditionalFormatting>
  <conditionalFormatting sqref="M8">
    <cfRule type="colorScale" priority="33">
      <colorScale>
        <cfvo type="min"/>
        <cfvo type="percentile" val="50"/>
        <cfvo type="max"/>
        <color rgb="FFF8696B"/>
        <color rgb="FFFFEB84"/>
        <color rgb="FF63BE7B"/>
      </colorScale>
    </cfRule>
  </conditionalFormatting>
  <conditionalFormatting sqref="M8">
    <cfRule type="colorScale" priority="32">
      <colorScale>
        <cfvo type="min"/>
        <cfvo type="percentile" val="50"/>
        <cfvo type="max"/>
        <color rgb="FFF8696B"/>
        <color rgb="FFFFEB84"/>
        <color rgb="FF63BE7B"/>
      </colorScale>
    </cfRule>
  </conditionalFormatting>
  <conditionalFormatting sqref="M6">
    <cfRule type="colorScale" priority="31">
      <colorScale>
        <cfvo type="min"/>
        <cfvo type="percentile" val="50"/>
        <cfvo type="max"/>
        <color rgb="FFF8696B"/>
        <color rgb="FFFFEB84"/>
        <color rgb="FF63BE7B"/>
      </colorScale>
    </cfRule>
  </conditionalFormatting>
  <conditionalFormatting sqref="M6">
    <cfRule type="colorScale" priority="30">
      <colorScale>
        <cfvo type="min"/>
        <cfvo type="percentile" val="50"/>
        <cfvo type="max"/>
        <color rgb="FFF8696B"/>
        <color rgb="FFFFEB84"/>
        <color rgb="FF63BE7B"/>
      </colorScale>
    </cfRule>
  </conditionalFormatting>
  <conditionalFormatting sqref="M7">
    <cfRule type="colorScale" priority="27">
      <colorScale>
        <cfvo type="min"/>
        <cfvo type="percentile" val="50"/>
        <cfvo type="max"/>
        <color rgb="FFF8696B"/>
        <color rgb="FFFFEB84"/>
        <color rgb="FF63BE7B"/>
      </colorScale>
    </cfRule>
  </conditionalFormatting>
  <conditionalFormatting sqref="M7">
    <cfRule type="colorScale" priority="26">
      <colorScale>
        <cfvo type="min"/>
        <cfvo type="percentile" val="50"/>
        <cfvo type="max"/>
        <color rgb="FFF8696B"/>
        <color rgb="FFFFEB84"/>
        <color rgb="FF63BE7B"/>
      </colorScale>
    </cfRule>
  </conditionalFormatting>
  <conditionalFormatting sqref="M11">
    <cfRule type="colorScale" priority="25">
      <colorScale>
        <cfvo type="min"/>
        <cfvo type="percentile" val="50"/>
        <cfvo type="max"/>
        <color rgb="FFF8696B"/>
        <color rgb="FFFFEB84"/>
        <color rgb="FF63BE7B"/>
      </colorScale>
    </cfRule>
  </conditionalFormatting>
  <conditionalFormatting sqref="M11">
    <cfRule type="colorScale" priority="24">
      <colorScale>
        <cfvo type="min"/>
        <cfvo type="percentile" val="50"/>
        <cfvo type="max"/>
        <color rgb="FFF8696B"/>
        <color rgb="FFFFEB84"/>
        <color rgb="FF63BE7B"/>
      </colorScale>
    </cfRule>
  </conditionalFormatting>
  <conditionalFormatting sqref="Q8">
    <cfRule type="colorScale" priority="23">
      <colorScale>
        <cfvo type="min"/>
        <cfvo type="percentile" val="50"/>
        <cfvo type="max"/>
        <color rgb="FFF8696B"/>
        <color rgb="FFFFEB84"/>
        <color rgb="FF63BE7B"/>
      </colorScale>
    </cfRule>
  </conditionalFormatting>
  <conditionalFormatting sqref="Q8">
    <cfRule type="colorScale" priority="22">
      <colorScale>
        <cfvo type="min"/>
        <cfvo type="percentile" val="50"/>
        <cfvo type="max"/>
        <color rgb="FFF8696B"/>
        <color rgb="FFFFEB84"/>
        <color rgb="FF63BE7B"/>
      </colorScale>
    </cfRule>
  </conditionalFormatting>
  <conditionalFormatting sqref="Q6">
    <cfRule type="colorScale" priority="21">
      <colorScale>
        <cfvo type="min"/>
        <cfvo type="percentile" val="50"/>
        <cfvo type="max"/>
        <color rgb="FFF8696B"/>
        <color rgb="FFFFEB84"/>
        <color rgb="FF63BE7B"/>
      </colorScale>
    </cfRule>
  </conditionalFormatting>
  <conditionalFormatting sqref="Q6">
    <cfRule type="colorScale" priority="20">
      <colorScale>
        <cfvo type="min"/>
        <cfvo type="percentile" val="50"/>
        <cfvo type="max"/>
        <color rgb="FFF8696B"/>
        <color rgb="FFFFEB84"/>
        <color rgb="FF63BE7B"/>
      </colorScale>
    </cfRule>
  </conditionalFormatting>
  <conditionalFormatting sqref="Q11">
    <cfRule type="colorScale" priority="15">
      <colorScale>
        <cfvo type="min"/>
        <cfvo type="percentile" val="50"/>
        <cfvo type="max"/>
        <color rgb="FFF8696B"/>
        <color rgb="FFFFEB84"/>
        <color rgb="FF63BE7B"/>
      </colorScale>
    </cfRule>
  </conditionalFormatting>
  <conditionalFormatting sqref="Q11">
    <cfRule type="colorScale" priority="14">
      <colorScale>
        <cfvo type="min"/>
        <cfvo type="percentile" val="50"/>
        <cfvo type="max"/>
        <color rgb="FFF8696B"/>
        <color rgb="FFFFEB84"/>
        <color rgb="FF63BE7B"/>
      </colorScale>
    </cfRule>
  </conditionalFormatting>
  <conditionalFormatting sqref="M9:M10">
    <cfRule type="colorScale" priority="4502">
      <colorScale>
        <cfvo type="min"/>
        <cfvo type="percentile" val="50"/>
        <cfvo type="max"/>
        <color rgb="FFF8696B"/>
        <color rgb="FFFFEB84"/>
        <color rgb="FF63BE7B"/>
      </colorScale>
    </cfRule>
  </conditionalFormatting>
  <conditionalFormatting sqref="Q9">
    <cfRule type="colorScale" priority="4503">
      <colorScale>
        <cfvo type="min"/>
        <cfvo type="percentile" val="50"/>
        <cfvo type="max"/>
        <color rgb="FFF8696B"/>
        <color rgb="FFFFEB84"/>
        <color rgb="FF63BE7B"/>
      </colorScale>
    </cfRule>
  </conditionalFormatting>
  <conditionalFormatting sqref="M9:M10">
    <cfRule type="colorScale" priority="4509">
      <colorScale>
        <cfvo type="min"/>
        <cfvo type="percentile" val="50"/>
        <cfvo type="max"/>
        <color rgb="FFF8696B"/>
        <color rgb="FFFFEB84"/>
        <color rgb="FF63BE7B"/>
      </colorScale>
    </cfRule>
  </conditionalFormatting>
  <conditionalFormatting sqref="Q9">
    <cfRule type="colorScale" priority="4510">
      <colorScale>
        <cfvo type="min"/>
        <cfvo type="percentile" val="50"/>
        <cfvo type="max"/>
        <color rgb="FFF8696B"/>
        <color rgb="FFFFEB84"/>
        <color rgb="FF63BE7B"/>
      </colorScale>
    </cfRule>
  </conditionalFormatting>
  <conditionalFormatting sqref="I9:I11">
    <cfRule type="colorScale" priority="4511">
      <colorScale>
        <cfvo type="min"/>
        <cfvo type="percentile" val="50"/>
        <cfvo type="max"/>
        <color rgb="FFF8696B"/>
        <color rgb="FFFFEB84"/>
        <color rgb="FF63BE7B"/>
      </colorScale>
    </cfRule>
  </conditionalFormatting>
  <conditionalFormatting sqref="Q10">
    <cfRule type="colorScale" priority="12">
      <colorScale>
        <cfvo type="min"/>
        <cfvo type="percentile" val="50"/>
        <cfvo type="max"/>
        <color rgb="FFF8696B"/>
        <color rgb="FFFFEB84"/>
        <color rgb="FF63BE7B"/>
      </colorScale>
    </cfRule>
  </conditionalFormatting>
  <conditionalFormatting sqref="Q10">
    <cfRule type="colorScale" priority="13">
      <colorScale>
        <cfvo type="min"/>
        <cfvo type="percentile" val="50"/>
        <cfvo type="max"/>
        <color rgb="FFF8696B"/>
        <color rgb="FFFFEB84"/>
        <color rgb="FF63BE7B"/>
      </colorScale>
    </cfRule>
  </conditionalFormatting>
  <conditionalFormatting sqref="Q7">
    <cfRule type="colorScale" priority="11">
      <colorScale>
        <cfvo type="min"/>
        <cfvo type="percentile" val="50"/>
        <cfvo type="max"/>
        <color rgb="FFF8696B"/>
        <color rgb="FFFFEB84"/>
        <color rgb="FF63BE7B"/>
      </colorScale>
    </cfRule>
  </conditionalFormatting>
  <conditionalFormatting sqref="Q7">
    <cfRule type="colorScale" priority="10">
      <colorScale>
        <cfvo type="min"/>
        <cfvo type="percentile" val="50"/>
        <cfvo type="max"/>
        <color rgb="FFF8696B"/>
        <color rgb="FFFFEB84"/>
        <color rgb="FF63BE7B"/>
      </colorScale>
    </cfRule>
  </conditionalFormatting>
  <conditionalFormatting sqref="M12:M15">
    <cfRule type="colorScale" priority="8">
      <colorScale>
        <cfvo type="min"/>
        <cfvo type="percentile" val="50"/>
        <cfvo type="max"/>
        <color rgb="FFF8696B"/>
        <color rgb="FFFFEB84"/>
        <color rgb="FF63BE7B"/>
      </colorScale>
    </cfRule>
  </conditionalFormatting>
  <conditionalFormatting sqref="M12:M15">
    <cfRule type="colorScale" priority="7">
      <colorScale>
        <cfvo type="min"/>
        <cfvo type="percentile" val="50"/>
        <cfvo type="max"/>
        <color rgb="FFF8696B"/>
        <color rgb="FFFFEB84"/>
        <color rgb="FF63BE7B"/>
      </colorScale>
    </cfRule>
  </conditionalFormatting>
  <conditionalFormatting sqref="I12:I15">
    <cfRule type="colorScale" priority="9">
      <colorScale>
        <cfvo type="min"/>
        <cfvo type="percentile" val="50"/>
        <cfvo type="max"/>
        <color rgb="FFF8696B"/>
        <color rgb="FFFFEB84"/>
        <color rgb="FF63BE7B"/>
      </colorScale>
    </cfRule>
  </conditionalFormatting>
  <conditionalFormatting sqref="Q12">
    <cfRule type="colorScale" priority="4">
      <colorScale>
        <cfvo type="min"/>
        <cfvo type="percentile" val="50"/>
        <cfvo type="max"/>
        <color rgb="FFF8696B"/>
        <color rgb="FFFFEB84"/>
        <color rgb="FF63BE7B"/>
      </colorScale>
    </cfRule>
  </conditionalFormatting>
  <conditionalFormatting sqref="Q13">
    <cfRule type="colorScale" priority="3">
      <colorScale>
        <cfvo type="min"/>
        <cfvo type="percentile" val="50"/>
        <cfvo type="max"/>
        <color rgb="FFF8696B"/>
        <color rgb="FFFFEB84"/>
        <color rgb="FF63BE7B"/>
      </colorScale>
    </cfRule>
  </conditionalFormatting>
  <conditionalFormatting sqref="Q14">
    <cfRule type="colorScale" priority="2">
      <colorScale>
        <cfvo type="min"/>
        <cfvo type="percentile" val="50"/>
        <cfvo type="max"/>
        <color rgb="FFF8696B"/>
        <color rgb="FFFFEB84"/>
        <color rgb="FF63BE7B"/>
      </colorScale>
    </cfRule>
  </conditionalFormatting>
  <conditionalFormatting sqref="Q15">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8"/>
  <sheetViews>
    <sheetView showGridLines="0" zoomScale="85" zoomScaleNormal="85" workbookViewId="0">
      <pane xSplit="5" ySplit="5" topLeftCell="R21" activePane="bottomRight" state="frozen"/>
      <selection pane="topRight" activeCell="F1" sqref="F1"/>
      <selection pane="bottomLeft" activeCell="A6" sqref="A6"/>
      <selection pane="bottomRight" activeCell="R21" sqref="R21"/>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58.81640625" style="10" customWidth="1"/>
    <col min="6" max="6" width="33" style="9" customWidth="1"/>
    <col min="7" max="7" width="22.7265625" style="9" hidden="1" customWidth="1" outlineLevel="1"/>
    <col min="8" max="8" width="45.26953125" style="3" customWidth="1" collapsed="1"/>
    <col min="9" max="9" width="20.26953125" style="3" bestFit="1" customWidth="1"/>
    <col min="10" max="10" width="51.26953125" style="3" customWidth="1"/>
    <col min="11" max="11" width="25.453125" style="3" customWidth="1"/>
    <col min="12" max="12" width="45.26953125" style="3" customWidth="1"/>
    <col min="13" max="13" width="20.26953125" style="3" customWidth="1"/>
    <col min="14" max="14" width="45.453125" style="3" customWidth="1"/>
    <col min="15" max="15" width="19.54296875" style="3" customWidth="1"/>
    <col min="16" max="16" width="45.26953125" style="3" customWidth="1"/>
    <col min="17" max="17" width="20.26953125" style="3" customWidth="1"/>
    <col min="18" max="18" width="45.453125" style="3" customWidth="1"/>
    <col min="19" max="19" width="28.81640625" style="3" customWidth="1"/>
    <col min="20" max="16384" width="11.453125" style="3"/>
  </cols>
  <sheetData>
    <row r="1" spans="1:19" s="1" customFormat="1" ht="15" customHeight="1" x14ac:dyDescent="0.3">
      <c r="A1" s="20" t="s">
        <v>0</v>
      </c>
      <c r="B1" s="20"/>
      <c r="C1" s="5"/>
      <c r="D1" s="7"/>
      <c r="F1" s="6"/>
      <c r="G1" s="6"/>
    </row>
    <row r="2" spans="1:19" s="1" customFormat="1" ht="15" customHeight="1" x14ac:dyDescent="0.3">
      <c r="A2" s="20" t="str">
        <f>+DAF!A2</f>
        <v>Seguimiento de recomendaciones al 30 de setiembre 2022</v>
      </c>
      <c r="B2" s="20"/>
      <c r="C2" s="5"/>
      <c r="D2" s="7"/>
      <c r="F2" s="6"/>
      <c r="G2" s="6"/>
    </row>
    <row r="3" spans="1:19" s="1" customFormat="1" ht="15" customHeight="1" x14ac:dyDescent="0.3">
      <c r="A3" s="20" t="s">
        <v>1</v>
      </c>
      <c r="B3" s="20"/>
      <c r="C3" s="5"/>
      <c r="D3" s="7"/>
      <c r="F3" s="6"/>
      <c r="G3" s="6"/>
    </row>
    <row r="4" spans="1:19" s="1" customFormat="1" ht="11.15" customHeight="1" thickBot="1" x14ac:dyDescent="0.35">
      <c r="A4" s="21"/>
      <c r="B4" s="21"/>
      <c r="C4" s="21"/>
      <c r="D4" s="21"/>
      <c r="E4" s="21"/>
      <c r="F4" s="6"/>
      <c r="G4" s="6"/>
    </row>
    <row r="5" spans="1:19" s="2" customFormat="1" ht="75.75" customHeight="1" thickBot="1" x14ac:dyDescent="0.4">
      <c r="A5" s="14" t="s">
        <v>7</v>
      </c>
      <c r="B5" s="14" t="s">
        <v>12</v>
      </c>
      <c r="C5" s="14" t="s">
        <v>11</v>
      </c>
      <c r="D5" s="15" t="s">
        <v>5</v>
      </c>
      <c r="E5" s="16" t="s">
        <v>2</v>
      </c>
      <c r="F5" s="17" t="s">
        <v>3</v>
      </c>
      <c r="G5" s="17" t="s">
        <v>8</v>
      </c>
      <c r="H5" s="25" t="s">
        <v>52</v>
      </c>
      <c r="I5" s="28" t="s">
        <v>50</v>
      </c>
      <c r="J5" s="27" t="s">
        <v>14</v>
      </c>
      <c r="K5" s="32" t="s">
        <v>51</v>
      </c>
      <c r="L5" s="25" t="s">
        <v>121</v>
      </c>
      <c r="M5" s="28" t="s">
        <v>119</v>
      </c>
      <c r="N5" s="27" t="s">
        <v>14</v>
      </c>
      <c r="O5" s="104" t="s">
        <v>115</v>
      </c>
      <c r="P5" s="25" t="s">
        <v>163</v>
      </c>
      <c r="Q5" s="28" t="s">
        <v>166</v>
      </c>
      <c r="R5" s="27" t="s">
        <v>14</v>
      </c>
      <c r="S5" s="32" t="s">
        <v>162</v>
      </c>
    </row>
    <row r="6" spans="1:19" s="1" customFormat="1" ht="157.5" customHeight="1" x14ac:dyDescent="0.3">
      <c r="A6" s="86" t="s">
        <v>18</v>
      </c>
      <c r="B6" s="86" t="s">
        <v>17</v>
      </c>
      <c r="C6" s="86" t="s">
        <v>23</v>
      </c>
      <c r="D6" s="30"/>
      <c r="E6" s="13" t="s">
        <v>24</v>
      </c>
      <c r="F6" s="31" t="s">
        <v>19</v>
      </c>
      <c r="G6" s="34">
        <v>42916</v>
      </c>
      <c r="H6" s="13"/>
      <c r="I6" s="33" t="s">
        <v>99</v>
      </c>
      <c r="J6" s="85" t="s">
        <v>77</v>
      </c>
      <c r="K6" s="37" t="s">
        <v>100</v>
      </c>
      <c r="L6" s="13" t="s">
        <v>137</v>
      </c>
      <c r="M6" s="33" t="s">
        <v>99</v>
      </c>
      <c r="N6" s="54" t="s">
        <v>138</v>
      </c>
      <c r="O6" s="37" t="s">
        <v>100</v>
      </c>
      <c r="P6" s="13"/>
      <c r="Q6" s="33" t="s">
        <v>99</v>
      </c>
      <c r="R6" s="54" t="s">
        <v>171</v>
      </c>
      <c r="S6" s="37" t="s">
        <v>265</v>
      </c>
    </row>
    <row r="7" spans="1:19" s="1" customFormat="1" ht="258" customHeight="1" x14ac:dyDescent="0.3">
      <c r="A7" s="86" t="s">
        <v>18</v>
      </c>
      <c r="B7" s="86" t="s">
        <v>17</v>
      </c>
      <c r="C7" s="86" t="s">
        <v>23</v>
      </c>
      <c r="D7" s="30">
        <v>1</v>
      </c>
      <c r="E7" s="13" t="s">
        <v>25</v>
      </c>
      <c r="F7" s="31" t="s">
        <v>46</v>
      </c>
      <c r="G7" s="34">
        <v>42916</v>
      </c>
      <c r="H7" s="54" t="s">
        <v>75</v>
      </c>
      <c r="I7" s="33" t="s">
        <v>99</v>
      </c>
      <c r="J7" s="38" t="s">
        <v>77</v>
      </c>
      <c r="K7" s="37" t="s">
        <v>100</v>
      </c>
      <c r="L7" s="13" t="s">
        <v>137</v>
      </c>
      <c r="M7" s="33" t="s">
        <v>99</v>
      </c>
      <c r="N7" s="54" t="s">
        <v>139</v>
      </c>
      <c r="O7" s="37" t="s">
        <v>100</v>
      </c>
      <c r="P7" s="13" t="s">
        <v>137</v>
      </c>
      <c r="Q7" s="33" t="s">
        <v>99</v>
      </c>
      <c r="R7" s="54" t="s">
        <v>172</v>
      </c>
      <c r="S7" s="37" t="s">
        <v>265</v>
      </c>
    </row>
    <row r="8" spans="1:19" s="1" customFormat="1" ht="192" x14ac:dyDescent="0.3">
      <c r="A8" s="51" t="s">
        <v>18</v>
      </c>
      <c r="B8" s="51" t="s">
        <v>17</v>
      </c>
      <c r="C8" s="51" t="s">
        <v>36</v>
      </c>
      <c r="D8" s="90">
        <v>1</v>
      </c>
      <c r="E8" s="91" t="s">
        <v>37</v>
      </c>
      <c r="F8" s="92" t="s">
        <v>22</v>
      </c>
      <c r="G8" s="93">
        <v>43250</v>
      </c>
      <c r="H8" s="91" t="s">
        <v>42</v>
      </c>
      <c r="I8" s="94" t="s">
        <v>65</v>
      </c>
      <c r="J8" s="95" t="s">
        <v>76</v>
      </c>
      <c r="K8" s="96" t="s">
        <v>101</v>
      </c>
      <c r="L8" s="91" t="s">
        <v>140</v>
      </c>
      <c r="M8" s="94" t="s">
        <v>65</v>
      </c>
      <c r="N8" s="95" t="s">
        <v>141</v>
      </c>
      <c r="O8" s="96" t="s">
        <v>142</v>
      </c>
      <c r="P8" s="91" t="s">
        <v>140</v>
      </c>
      <c r="Q8" s="94" t="s">
        <v>65</v>
      </c>
      <c r="R8" s="95" t="s">
        <v>141</v>
      </c>
      <c r="S8" s="96" t="s">
        <v>264</v>
      </c>
    </row>
    <row r="9" spans="1:19" s="1" customFormat="1" ht="180" x14ac:dyDescent="0.3">
      <c r="A9" s="44" t="s">
        <v>173</v>
      </c>
      <c r="B9" s="44" t="s">
        <v>174</v>
      </c>
      <c r="C9" s="44" t="s">
        <v>175</v>
      </c>
      <c r="D9" s="30">
        <v>1</v>
      </c>
      <c r="E9" s="13" t="s">
        <v>176</v>
      </c>
      <c r="F9" s="31" t="s">
        <v>177</v>
      </c>
      <c r="G9" s="34">
        <v>44601</v>
      </c>
      <c r="H9" s="13"/>
      <c r="I9" s="33"/>
      <c r="J9" s="38"/>
      <c r="K9" s="52"/>
      <c r="L9" s="13"/>
      <c r="M9" s="33"/>
      <c r="N9" s="38"/>
      <c r="O9" s="52"/>
      <c r="P9" s="13" t="s">
        <v>242</v>
      </c>
      <c r="Q9" s="94" t="s">
        <v>65</v>
      </c>
      <c r="R9" s="38" t="s">
        <v>243</v>
      </c>
      <c r="S9" s="52" t="s">
        <v>237</v>
      </c>
    </row>
    <row r="10" spans="1:19" s="1" customFormat="1" ht="96" x14ac:dyDescent="0.3">
      <c r="A10" s="44" t="s">
        <v>173</v>
      </c>
      <c r="B10" s="44" t="s">
        <v>174</v>
      </c>
      <c r="C10" s="44" t="s">
        <v>175</v>
      </c>
      <c r="D10" s="30">
        <v>1</v>
      </c>
      <c r="E10" s="13" t="s">
        <v>178</v>
      </c>
      <c r="F10" s="31" t="s">
        <v>177</v>
      </c>
      <c r="G10" s="34">
        <v>44601</v>
      </c>
      <c r="H10" s="13"/>
      <c r="I10" s="33"/>
      <c r="J10" s="38"/>
      <c r="K10" s="52"/>
      <c r="L10" s="13"/>
      <c r="M10" s="33"/>
      <c r="N10" s="38"/>
      <c r="O10" s="52"/>
      <c r="P10" s="29" t="s">
        <v>244</v>
      </c>
      <c r="Q10" s="94" t="s">
        <v>65</v>
      </c>
      <c r="R10" s="38" t="s">
        <v>245</v>
      </c>
      <c r="S10" s="52" t="s">
        <v>237</v>
      </c>
    </row>
    <row r="11" spans="1:19" s="1" customFormat="1" ht="180" x14ac:dyDescent="0.3">
      <c r="A11" s="44" t="s">
        <v>173</v>
      </c>
      <c r="B11" s="44" t="s">
        <v>174</v>
      </c>
      <c r="C11" s="44" t="s">
        <v>175</v>
      </c>
      <c r="D11" s="30">
        <v>1</v>
      </c>
      <c r="E11" s="13" t="s">
        <v>179</v>
      </c>
      <c r="F11" s="31" t="s">
        <v>177</v>
      </c>
      <c r="G11" s="34">
        <v>44601</v>
      </c>
      <c r="H11" s="13"/>
      <c r="I11" s="33"/>
      <c r="J11" s="38"/>
      <c r="K11" s="52"/>
      <c r="L11" s="13"/>
      <c r="M11" s="33"/>
      <c r="N11" s="38"/>
      <c r="O11" s="52"/>
      <c r="P11" s="29" t="s">
        <v>247</v>
      </c>
      <c r="Q11" s="94" t="s">
        <v>65</v>
      </c>
      <c r="R11" s="38" t="s">
        <v>243</v>
      </c>
      <c r="S11" s="52" t="s">
        <v>237</v>
      </c>
    </row>
    <row r="12" spans="1:19" s="1" customFormat="1" ht="180" x14ac:dyDescent="0.3">
      <c r="A12" s="44" t="s">
        <v>173</v>
      </c>
      <c r="B12" s="44" t="s">
        <v>174</v>
      </c>
      <c r="C12" s="44" t="s">
        <v>180</v>
      </c>
      <c r="D12" s="30">
        <v>1</v>
      </c>
      <c r="E12" s="13" t="s">
        <v>181</v>
      </c>
      <c r="F12" s="31" t="s">
        <v>177</v>
      </c>
      <c r="G12" s="34">
        <v>44601</v>
      </c>
      <c r="H12" s="13"/>
      <c r="I12" s="33"/>
      <c r="J12" s="38"/>
      <c r="K12" s="52"/>
      <c r="L12" s="13"/>
      <c r="M12" s="33"/>
      <c r="N12" s="38"/>
      <c r="O12" s="52"/>
      <c r="P12" s="29" t="s">
        <v>247</v>
      </c>
      <c r="Q12" s="94" t="s">
        <v>65</v>
      </c>
      <c r="R12" s="38" t="s">
        <v>246</v>
      </c>
      <c r="S12" s="52" t="s">
        <v>238</v>
      </c>
    </row>
    <row r="13" spans="1:19" s="1" customFormat="1" ht="180" x14ac:dyDescent="0.3">
      <c r="A13" s="44" t="s">
        <v>173</v>
      </c>
      <c r="B13" s="44" t="s">
        <v>174</v>
      </c>
      <c r="C13" s="44" t="s">
        <v>180</v>
      </c>
      <c r="D13" s="30">
        <v>1</v>
      </c>
      <c r="E13" s="13" t="s">
        <v>182</v>
      </c>
      <c r="F13" s="31" t="s">
        <v>177</v>
      </c>
      <c r="G13" s="34">
        <v>44601</v>
      </c>
      <c r="H13" s="13"/>
      <c r="I13" s="33"/>
      <c r="J13" s="38"/>
      <c r="K13" s="52"/>
      <c r="L13" s="13"/>
      <c r="M13" s="33"/>
      <c r="N13" s="38"/>
      <c r="O13" s="52"/>
      <c r="P13" s="29" t="s">
        <v>247</v>
      </c>
      <c r="Q13" s="94" t="s">
        <v>65</v>
      </c>
      <c r="R13" s="38" t="s">
        <v>246</v>
      </c>
      <c r="S13" s="52" t="s">
        <v>238</v>
      </c>
    </row>
    <row r="14" spans="1:19" s="1" customFormat="1" ht="348" x14ac:dyDescent="0.3">
      <c r="A14" s="44" t="s">
        <v>173</v>
      </c>
      <c r="B14" s="44" t="s">
        <v>174</v>
      </c>
      <c r="C14" s="44" t="s">
        <v>183</v>
      </c>
      <c r="D14" s="30">
        <v>1</v>
      </c>
      <c r="E14" s="13" t="s">
        <v>184</v>
      </c>
      <c r="F14" s="31" t="s">
        <v>177</v>
      </c>
      <c r="G14" s="34">
        <v>44601</v>
      </c>
      <c r="H14" s="13"/>
      <c r="I14" s="33"/>
      <c r="J14" s="38"/>
      <c r="K14" s="52"/>
      <c r="L14" s="13"/>
      <c r="M14" s="33"/>
      <c r="N14" s="38"/>
      <c r="O14" s="52"/>
      <c r="P14" s="99" t="s">
        <v>249</v>
      </c>
      <c r="Q14" s="94" t="s">
        <v>65</v>
      </c>
      <c r="R14" s="38" t="s">
        <v>248</v>
      </c>
      <c r="S14" s="52" t="s">
        <v>239</v>
      </c>
    </row>
    <row r="15" spans="1:19" s="1" customFormat="1" ht="156" x14ac:dyDescent="0.3">
      <c r="A15" s="44" t="s">
        <v>173</v>
      </c>
      <c r="B15" s="44" t="s">
        <v>174</v>
      </c>
      <c r="C15" s="44" t="s">
        <v>185</v>
      </c>
      <c r="D15" s="30">
        <v>1</v>
      </c>
      <c r="E15" s="13" t="s">
        <v>186</v>
      </c>
      <c r="F15" s="31" t="s">
        <v>177</v>
      </c>
      <c r="G15" s="34">
        <v>44601</v>
      </c>
      <c r="H15" s="13"/>
      <c r="I15" s="33"/>
      <c r="J15" s="38"/>
      <c r="K15" s="52"/>
      <c r="L15" s="13"/>
      <c r="M15" s="33"/>
      <c r="N15" s="38"/>
      <c r="O15" s="52"/>
      <c r="P15" s="99" t="s">
        <v>250</v>
      </c>
      <c r="Q15" s="94" t="s">
        <v>65</v>
      </c>
      <c r="R15" s="38" t="s">
        <v>251</v>
      </c>
      <c r="S15" s="52" t="s">
        <v>237</v>
      </c>
    </row>
    <row r="16" spans="1:19" s="1" customFormat="1" ht="132" x14ac:dyDescent="0.3">
      <c r="A16" s="44" t="s">
        <v>173</v>
      </c>
      <c r="B16" s="44" t="s">
        <v>174</v>
      </c>
      <c r="C16" s="44" t="s">
        <v>185</v>
      </c>
      <c r="D16" s="30">
        <v>1</v>
      </c>
      <c r="E16" s="13" t="s">
        <v>187</v>
      </c>
      <c r="F16" s="31" t="s">
        <v>177</v>
      </c>
      <c r="G16" s="34">
        <v>44601</v>
      </c>
      <c r="H16" s="13"/>
      <c r="I16" s="33"/>
      <c r="J16" s="38"/>
      <c r="K16" s="52"/>
      <c r="L16" s="13"/>
      <c r="M16" s="33"/>
      <c r="N16" s="38"/>
      <c r="O16" s="52"/>
      <c r="P16" s="99"/>
      <c r="Q16" s="33" t="s">
        <v>99</v>
      </c>
      <c r="R16" s="38" t="s">
        <v>236</v>
      </c>
      <c r="S16" s="52" t="s">
        <v>240</v>
      </c>
    </row>
    <row r="17" spans="1:19" s="1" customFormat="1" ht="96" x14ac:dyDescent="0.3">
      <c r="A17" s="44" t="s">
        <v>173</v>
      </c>
      <c r="B17" s="44" t="s">
        <v>174</v>
      </c>
      <c r="C17" s="44" t="s">
        <v>185</v>
      </c>
      <c r="D17" s="30">
        <v>1</v>
      </c>
      <c r="E17" s="13" t="s">
        <v>188</v>
      </c>
      <c r="F17" s="31" t="s">
        <v>177</v>
      </c>
      <c r="G17" s="34">
        <v>44601</v>
      </c>
      <c r="H17" s="13"/>
      <c r="I17" s="33"/>
      <c r="J17" s="38"/>
      <c r="K17" s="52"/>
      <c r="L17" s="13"/>
      <c r="M17" s="33"/>
      <c r="N17" s="38"/>
      <c r="O17" s="52"/>
      <c r="P17" s="38" t="s">
        <v>252</v>
      </c>
      <c r="Q17" s="94" t="s">
        <v>65</v>
      </c>
      <c r="R17" s="38" t="s">
        <v>252</v>
      </c>
      <c r="S17" s="52" t="s">
        <v>237</v>
      </c>
    </row>
    <row r="18" spans="1:19" s="1" customFormat="1" ht="156" x14ac:dyDescent="0.3">
      <c r="A18" s="44" t="s">
        <v>173</v>
      </c>
      <c r="B18" s="44" t="s">
        <v>174</v>
      </c>
      <c r="C18" s="44" t="s">
        <v>190</v>
      </c>
      <c r="D18" s="30">
        <v>1</v>
      </c>
      <c r="E18" s="13" t="s">
        <v>189</v>
      </c>
      <c r="F18" s="31" t="s">
        <v>177</v>
      </c>
      <c r="G18" s="34">
        <v>44601</v>
      </c>
      <c r="H18" s="13"/>
      <c r="I18" s="33"/>
      <c r="J18" s="38"/>
      <c r="K18" s="52"/>
      <c r="L18" s="13"/>
      <c r="M18" s="33"/>
      <c r="N18" s="38"/>
      <c r="O18" s="52"/>
      <c r="P18" s="38" t="s">
        <v>252</v>
      </c>
      <c r="Q18" s="94" t="s">
        <v>65</v>
      </c>
      <c r="R18" s="38" t="s">
        <v>253</v>
      </c>
      <c r="S18" s="52" t="s">
        <v>241</v>
      </c>
    </row>
    <row r="19" spans="1:19" ht="128.25" customHeight="1" x14ac:dyDescent="0.3">
      <c r="A19" s="106" t="s">
        <v>173</v>
      </c>
      <c r="B19" s="106" t="s">
        <v>55</v>
      </c>
      <c r="C19" s="44" t="s">
        <v>257</v>
      </c>
      <c r="D19" s="30">
        <v>1</v>
      </c>
      <c r="E19" s="13" t="s">
        <v>258</v>
      </c>
      <c r="F19" s="92" t="s">
        <v>197</v>
      </c>
      <c r="G19" s="34"/>
      <c r="H19" s="24"/>
      <c r="I19" s="33"/>
      <c r="J19" s="24"/>
      <c r="K19" s="37"/>
      <c r="L19" s="38"/>
      <c r="M19" s="33"/>
      <c r="N19" s="24"/>
      <c r="O19" s="37"/>
      <c r="P19" s="99" t="s">
        <v>206</v>
      </c>
      <c r="Q19" s="94" t="s">
        <v>65</v>
      </c>
      <c r="R19" s="24" t="s">
        <v>262</v>
      </c>
      <c r="S19" s="37" t="s">
        <v>264</v>
      </c>
    </row>
    <row r="20" spans="1:19" ht="96" x14ac:dyDescent="0.3">
      <c r="A20" s="106" t="s">
        <v>173</v>
      </c>
      <c r="B20" s="106" t="s">
        <v>55</v>
      </c>
      <c r="C20" s="44" t="s">
        <v>257</v>
      </c>
      <c r="D20" s="105">
        <v>0</v>
      </c>
      <c r="E20" s="13" t="s">
        <v>259</v>
      </c>
      <c r="F20" s="92" t="s">
        <v>197</v>
      </c>
      <c r="G20" s="34"/>
      <c r="H20" s="24"/>
      <c r="I20" s="33"/>
      <c r="J20" s="24"/>
      <c r="K20" s="37"/>
      <c r="L20" s="38"/>
      <c r="M20" s="33"/>
      <c r="N20" s="24"/>
      <c r="O20" s="37"/>
      <c r="P20" s="99" t="s">
        <v>206</v>
      </c>
      <c r="Q20" s="94" t="s">
        <v>65</v>
      </c>
      <c r="R20" s="24" t="s">
        <v>262</v>
      </c>
      <c r="S20" s="37" t="s">
        <v>264</v>
      </c>
    </row>
    <row r="21" spans="1:19" ht="96" x14ac:dyDescent="0.3">
      <c r="A21" s="106" t="s">
        <v>173</v>
      </c>
      <c r="B21" s="106" t="s">
        <v>55</v>
      </c>
      <c r="C21" s="44" t="s">
        <v>257</v>
      </c>
      <c r="D21" s="105">
        <v>0</v>
      </c>
      <c r="E21" s="13" t="s">
        <v>260</v>
      </c>
      <c r="F21" s="92" t="s">
        <v>197</v>
      </c>
      <c r="G21" s="34"/>
      <c r="H21" s="24"/>
      <c r="I21" s="33"/>
      <c r="J21" s="24"/>
      <c r="K21" s="37"/>
      <c r="L21" s="38"/>
      <c r="M21" s="33"/>
      <c r="N21" s="24"/>
      <c r="O21" s="37"/>
      <c r="P21" s="99" t="s">
        <v>206</v>
      </c>
      <c r="Q21" s="94" t="s">
        <v>65</v>
      </c>
      <c r="R21" s="24" t="s">
        <v>262</v>
      </c>
      <c r="S21" s="37" t="s">
        <v>264</v>
      </c>
    </row>
    <row r="22" spans="1:19" ht="96" x14ac:dyDescent="0.3">
      <c r="A22" s="106" t="s">
        <v>173</v>
      </c>
      <c r="B22" s="106" t="s">
        <v>55</v>
      </c>
      <c r="C22" s="44" t="s">
        <v>257</v>
      </c>
      <c r="D22" s="105">
        <v>0</v>
      </c>
      <c r="E22" s="13" t="s">
        <v>261</v>
      </c>
      <c r="F22" s="92" t="s">
        <v>197</v>
      </c>
      <c r="G22" s="34"/>
      <c r="H22" s="24"/>
      <c r="I22" s="33"/>
      <c r="J22" s="24"/>
      <c r="K22" s="37"/>
      <c r="L22" s="38"/>
      <c r="M22" s="33"/>
      <c r="N22" s="24"/>
      <c r="O22" s="37"/>
      <c r="P22" s="99" t="s">
        <v>206</v>
      </c>
      <c r="Q22" s="94" t="s">
        <v>65</v>
      </c>
      <c r="R22" s="24" t="s">
        <v>262</v>
      </c>
      <c r="S22" s="37" t="s">
        <v>264</v>
      </c>
    </row>
    <row r="23" spans="1:19" s="1" customFormat="1" ht="29.25" customHeight="1" thickBot="1" x14ac:dyDescent="0.55000000000000004">
      <c r="A23" s="107" t="s">
        <v>4</v>
      </c>
      <c r="B23" s="108"/>
      <c r="C23" s="109"/>
      <c r="D23" s="56">
        <f>SUM(D6:D22)</f>
        <v>13</v>
      </c>
      <c r="E23" s="57"/>
      <c r="F23" s="57"/>
      <c r="G23" s="57"/>
      <c r="H23" s="57"/>
      <c r="I23" s="57"/>
      <c r="J23" s="57"/>
      <c r="K23" s="57"/>
      <c r="L23" s="57"/>
      <c r="P23" s="57"/>
    </row>
    <row r="25" spans="1:19" x14ac:dyDescent="0.3">
      <c r="B25" s="40"/>
    </row>
    <row r="26" spans="1:19" x14ac:dyDescent="0.3">
      <c r="B26" s="40"/>
    </row>
    <row r="27" spans="1:19" x14ac:dyDescent="0.3">
      <c r="B27" s="40"/>
    </row>
    <row r="28" spans="1:19" x14ac:dyDescent="0.3">
      <c r="B28" s="40"/>
    </row>
  </sheetData>
  <autoFilter ref="A5:S23" xr:uid="{00000000-0009-0000-0000-000004000000}"/>
  <mergeCells count="1">
    <mergeCell ref="A23:C23"/>
  </mergeCells>
  <conditionalFormatting sqref="I7">
    <cfRule type="colorScale" priority="64">
      <colorScale>
        <cfvo type="min"/>
        <cfvo type="percentile" val="50"/>
        <cfvo type="max"/>
        <color rgb="FFF8696B"/>
        <color rgb="FFFFEB84"/>
        <color rgb="FF63BE7B"/>
      </colorScale>
    </cfRule>
  </conditionalFormatting>
  <conditionalFormatting sqref="I6">
    <cfRule type="colorScale" priority="63">
      <colorScale>
        <cfvo type="min"/>
        <cfvo type="percentile" val="50"/>
        <cfvo type="max"/>
        <color rgb="FFF8696B"/>
        <color rgb="FFFFEB84"/>
        <color rgb="FF63BE7B"/>
      </colorScale>
    </cfRule>
  </conditionalFormatting>
  <conditionalFormatting sqref="M7">
    <cfRule type="colorScale" priority="57">
      <colorScale>
        <cfvo type="min"/>
        <cfvo type="percentile" val="50"/>
        <cfvo type="max"/>
        <color rgb="FFF8696B"/>
        <color rgb="FFFFEB84"/>
        <color rgb="FF63BE7B"/>
      </colorScale>
    </cfRule>
  </conditionalFormatting>
  <conditionalFormatting sqref="M7">
    <cfRule type="colorScale" priority="58">
      <colorScale>
        <cfvo type="min"/>
        <cfvo type="percentile" val="50"/>
        <cfvo type="max"/>
        <color rgb="FFF8696B"/>
        <color rgb="FFFFEB84"/>
        <color rgb="FF63BE7B"/>
      </colorScale>
    </cfRule>
  </conditionalFormatting>
  <conditionalFormatting sqref="M6">
    <cfRule type="colorScale" priority="55">
      <colorScale>
        <cfvo type="min"/>
        <cfvo type="percentile" val="50"/>
        <cfvo type="max"/>
        <color rgb="FFF8696B"/>
        <color rgb="FFFFEB84"/>
        <color rgb="FF63BE7B"/>
      </colorScale>
    </cfRule>
  </conditionalFormatting>
  <conditionalFormatting sqref="M6">
    <cfRule type="colorScale" priority="56">
      <colorScale>
        <cfvo type="min"/>
        <cfvo type="percentile" val="50"/>
        <cfvo type="max"/>
        <color rgb="FFF8696B"/>
        <color rgb="FFFFEB84"/>
        <color rgb="FF63BE7B"/>
      </colorScale>
    </cfRule>
  </conditionalFormatting>
  <conditionalFormatting sqref="Q7">
    <cfRule type="colorScale" priority="51">
      <colorScale>
        <cfvo type="min"/>
        <cfvo type="percentile" val="50"/>
        <cfvo type="max"/>
        <color rgb="FFF8696B"/>
        <color rgb="FFFFEB84"/>
        <color rgb="FF63BE7B"/>
      </colorScale>
    </cfRule>
  </conditionalFormatting>
  <conditionalFormatting sqref="Q7">
    <cfRule type="colorScale" priority="52">
      <colorScale>
        <cfvo type="min"/>
        <cfvo type="percentile" val="50"/>
        <cfvo type="max"/>
        <color rgb="FFF8696B"/>
        <color rgb="FFFFEB84"/>
        <color rgb="FF63BE7B"/>
      </colorScale>
    </cfRule>
  </conditionalFormatting>
  <conditionalFormatting sqref="Q6">
    <cfRule type="colorScale" priority="49">
      <colorScale>
        <cfvo type="min"/>
        <cfvo type="percentile" val="50"/>
        <cfvo type="max"/>
        <color rgb="FFF8696B"/>
        <color rgb="FFFFEB84"/>
        <color rgb="FF63BE7B"/>
      </colorScale>
    </cfRule>
  </conditionalFormatting>
  <conditionalFormatting sqref="Q6">
    <cfRule type="colorScale" priority="50">
      <colorScale>
        <cfvo type="min"/>
        <cfvo type="percentile" val="50"/>
        <cfvo type="max"/>
        <color rgb="FFF8696B"/>
        <color rgb="FFFFEB84"/>
        <color rgb="FF63BE7B"/>
      </colorScale>
    </cfRule>
  </conditionalFormatting>
  <conditionalFormatting sqref="I10:I11">
    <cfRule type="colorScale" priority="48">
      <colorScale>
        <cfvo type="min"/>
        <cfvo type="percentile" val="50"/>
        <cfvo type="max"/>
        <color rgb="FFF8696B"/>
        <color rgb="FFFFEB84"/>
        <color rgb="FF63BE7B"/>
      </colorScale>
    </cfRule>
  </conditionalFormatting>
  <conditionalFormatting sqref="M10:M11">
    <cfRule type="colorScale" priority="47">
      <colorScale>
        <cfvo type="min"/>
        <cfvo type="percentile" val="50"/>
        <cfvo type="max"/>
        <color rgb="FFF8696B"/>
        <color rgb="FFFFEB84"/>
        <color rgb="FF63BE7B"/>
      </colorScale>
    </cfRule>
  </conditionalFormatting>
  <conditionalFormatting sqref="I12">
    <cfRule type="colorScale" priority="45">
      <colorScale>
        <cfvo type="min"/>
        <cfvo type="percentile" val="50"/>
        <cfvo type="max"/>
        <color rgb="FFF8696B"/>
        <color rgb="FFFFEB84"/>
        <color rgb="FF63BE7B"/>
      </colorScale>
    </cfRule>
  </conditionalFormatting>
  <conditionalFormatting sqref="M12">
    <cfRule type="colorScale" priority="44">
      <colorScale>
        <cfvo type="min"/>
        <cfvo type="percentile" val="50"/>
        <cfvo type="max"/>
        <color rgb="FFF8696B"/>
        <color rgb="FFFFEB84"/>
        <color rgb="FF63BE7B"/>
      </colorScale>
    </cfRule>
  </conditionalFormatting>
  <conditionalFormatting sqref="I13">
    <cfRule type="colorScale" priority="42">
      <colorScale>
        <cfvo type="min"/>
        <cfvo type="percentile" val="50"/>
        <cfvo type="max"/>
        <color rgb="FFF8696B"/>
        <color rgb="FFFFEB84"/>
        <color rgb="FF63BE7B"/>
      </colorScale>
    </cfRule>
  </conditionalFormatting>
  <conditionalFormatting sqref="M13">
    <cfRule type="colorScale" priority="41">
      <colorScale>
        <cfvo type="min"/>
        <cfvo type="percentile" val="50"/>
        <cfvo type="max"/>
        <color rgb="FFF8696B"/>
        <color rgb="FFFFEB84"/>
        <color rgb="FF63BE7B"/>
      </colorScale>
    </cfRule>
  </conditionalFormatting>
  <conditionalFormatting sqref="I14">
    <cfRule type="colorScale" priority="39">
      <colorScale>
        <cfvo type="min"/>
        <cfvo type="percentile" val="50"/>
        <cfvo type="max"/>
        <color rgb="FFF8696B"/>
        <color rgb="FFFFEB84"/>
        <color rgb="FF63BE7B"/>
      </colorScale>
    </cfRule>
  </conditionalFormatting>
  <conditionalFormatting sqref="M14">
    <cfRule type="colorScale" priority="38">
      <colorScale>
        <cfvo type="min"/>
        <cfvo type="percentile" val="50"/>
        <cfvo type="max"/>
        <color rgb="FFF8696B"/>
        <color rgb="FFFFEB84"/>
        <color rgb="FF63BE7B"/>
      </colorScale>
    </cfRule>
  </conditionalFormatting>
  <conditionalFormatting sqref="I15:I17">
    <cfRule type="colorScale" priority="36">
      <colorScale>
        <cfvo type="min"/>
        <cfvo type="percentile" val="50"/>
        <cfvo type="max"/>
        <color rgb="FFF8696B"/>
        <color rgb="FFFFEB84"/>
        <color rgb="FF63BE7B"/>
      </colorScale>
    </cfRule>
  </conditionalFormatting>
  <conditionalFormatting sqref="M15:M17">
    <cfRule type="colorScale" priority="35">
      <colorScale>
        <cfvo type="min"/>
        <cfvo type="percentile" val="50"/>
        <cfvo type="max"/>
        <color rgb="FFF8696B"/>
        <color rgb="FFFFEB84"/>
        <color rgb="FF63BE7B"/>
      </colorScale>
    </cfRule>
  </conditionalFormatting>
  <conditionalFormatting sqref="I8:I9">
    <cfRule type="colorScale" priority="4504">
      <colorScale>
        <cfvo type="min"/>
        <cfvo type="percentile" val="50"/>
        <cfvo type="max"/>
        <color rgb="FFF8696B"/>
        <color rgb="FFFFEB84"/>
        <color rgb="FF63BE7B"/>
      </colorScale>
    </cfRule>
  </conditionalFormatting>
  <conditionalFormatting sqref="M8:M9">
    <cfRule type="colorScale" priority="4505">
      <colorScale>
        <cfvo type="min"/>
        <cfvo type="percentile" val="50"/>
        <cfvo type="max"/>
        <color rgb="FFF8696B"/>
        <color rgb="FFFFEB84"/>
        <color rgb="FF63BE7B"/>
      </colorScale>
    </cfRule>
  </conditionalFormatting>
  <conditionalFormatting sqref="Q8">
    <cfRule type="colorScale" priority="4506">
      <colorScale>
        <cfvo type="min"/>
        <cfvo type="percentile" val="50"/>
        <cfvo type="max"/>
        <color rgb="FFF8696B"/>
        <color rgb="FFFFEB84"/>
        <color rgb="FF63BE7B"/>
      </colorScale>
    </cfRule>
  </conditionalFormatting>
  <conditionalFormatting sqref="I18">
    <cfRule type="colorScale" priority="4507">
      <colorScale>
        <cfvo type="min"/>
        <cfvo type="percentile" val="50"/>
        <cfvo type="max"/>
        <color rgb="FFF8696B"/>
        <color rgb="FFFFEB84"/>
        <color rgb="FF63BE7B"/>
      </colorScale>
    </cfRule>
  </conditionalFormatting>
  <conditionalFormatting sqref="M18">
    <cfRule type="colorScale" priority="4508">
      <colorScale>
        <cfvo type="min"/>
        <cfvo type="percentile" val="50"/>
        <cfvo type="max"/>
        <color rgb="FFF8696B"/>
        <color rgb="FFFFEB84"/>
        <color rgb="FF63BE7B"/>
      </colorScale>
    </cfRule>
  </conditionalFormatting>
  <conditionalFormatting sqref="M19:M22">
    <cfRule type="colorScale" priority="21">
      <colorScale>
        <cfvo type="min"/>
        <cfvo type="percentile" val="50"/>
        <cfvo type="max"/>
        <color rgb="FFF8696B"/>
        <color rgb="FFFFEB84"/>
        <color rgb="FF63BE7B"/>
      </colorScale>
    </cfRule>
  </conditionalFormatting>
  <conditionalFormatting sqref="M19:M22">
    <cfRule type="colorScale" priority="20">
      <colorScale>
        <cfvo type="min"/>
        <cfvo type="percentile" val="50"/>
        <cfvo type="max"/>
        <color rgb="FFF8696B"/>
        <color rgb="FFFFEB84"/>
        <color rgb="FF63BE7B"/>
      </colorScale>
    </cfRule>
  </conditionalFormatting>
  <conditionalFormatting sqref="I19:I22">
    <cfRule type="colorScale" priority="22">
      <colorScale>
        <cfvo type="min"/>
        <cfvo type="percentile" val="50"/>
        <cfvo type="max"/>
        <color rgb="FFF8696B"/>
        <color rgb="FFFFEB84"/>
        <color rgb="FF63BE7B"/>
      </colorScale>
    </cfRule>
  </conditionalFormatting>
  <conditionalFormatting sqref="Q9">
    <cfRule type="colorScale" priority="15">
      <colorScale>
        <cfvo type="min"/>
        <cfvo type="percentile" val="50"/>
        <cfvo type="max"/>
        <color rgb="FFF8696B"/>
        <color rgb="FFFFEB84"/>
        <color rgb="FF63BE7B"/>
      </colorScale>
    </cfRule>
  </conditionalFormatting>
  <conditionalFormatting sqref="Q10">
    <cfRule type="colorScale" priority="14">
      <colorScale>
        <cfvo type="min"/>
        <cfvo type="percentile" val="50"/>
        <cfvo type="max"/>
        <color rgb="FFF8696B"/>
        <color rgb="FFFFEB84"/>
        <color rgb="FF63BE7B"/>
      </colorScale>
    </cfRule>
  </conditionalFormatting>
  <conditionalFormatting sqref="Q11">
    <cfRule type="colorScale" priority="13">
      <colorScale>
        <cfvo type="min"/>
        <cfvo type="percentile" val="50"/>
        <cfvo type="max"/>
        <color rgb="FFF8696B"/>
        <color rgb="FFFFEB84"/>
        <color rgb="FF63BE7B"/>
      </colorScale>
    </cfRule>
  </conditionalFormatting>
  <conditionalFormatting sqref="Q12">
    <cfRule type="colorScale" priority="12">
      <colorScale>
        <cfvo type="min"/>
        <cfvo type="percentile" val="50"/>
        <cfvo type="max"/>
        <color rgb="FFF8696B"/>
        <color rgb="FFFFEB84"/>
        <color rgb="FF63BE7B"/>
      </colorScale>
    </cfRule>
  </conditionalFormatting>
  <conditionalFormatting sqref="Q13">
    <cfRule type="colorScale" priority="11">
      <colorScale>
        <cfvo type="min"/>
        <cfvo type="percentile" val="50"/>
        <cfvo type="max"/>
        <color rgb="FFF8696B"/>
        <color rgb="FFFFEB84"/>
        <color rgb="FF63BE7B"/>
      </colorScale>
    </cfRule>
  </conditionalFormatting>
  <conditionalFormatting sqref="Q14">
    <cfRule type="colorScale" priority="10">
      <colorScale>
        <cfvo type="min"/>
        <cfvo type="percentile" val="50"/>
        <cfvo type="max"/>
        <color rgb="FFF8696B"/>
        <color rgb="FFFFEB84"/>
        <color rgb="FF63BE7B"/>
      </colorScale>
    </cfRule>
  </conditionalFormatting>
  <conditionalFormatting sqref="Q15">
    <cfRule type="colorScale" priority="9">
      <colorScale>
        <cfvo type="min"/>
        <cfvo type="percentile" val="50"/>
        <cfvo type="max"/>
        <color rgb="FFF8696B"/>
        <color rgb="FFFFEB84"/>
        <color rgb="FF63BE7B"/>
      </colorScale>
    </cfRule>
  </conditionalFormatting>
  <conditionalFormatting sqref="Q17">
    <cfRule type="colorScale" priority="8">
      <colorScale>
        <cfvo type="min"/>
        <cfvo type="percentile" val="50"/>
        <cfvo type="max"/>
        <color rgb="FFF8696B"/>
        <color rgb="FFFFEB84"/>
        <color rgb="FF63BE7B"/>
      </colorScale>
    </cfRule>
  </conditionalFormatting>
  <conditionalFormatting sqref="Q18">
    <cfRule type="colorScale" priority="7">
      <colorScale>
        <cfvo type="min"/>
        <cfvo type="percentile" val="50"/>
        <cfvo type="max"/>
        <color rgb="FFF8696B"/>
        <color rgb="FFFFEB84"/>
        <color rgb="FF63BE7B"/>
      </colorScale>
    </cfRule>
  </conditionalFormatting>
  <conditionalFormatting sqref="Q19">
    <cfRule type="colorScale" priority="6">
      <colorScale>
        <cfvo type="min"/>
        <cfvo type="percentile" val="50"/>
        <cfvo type="max"/>
        <color rgb="FFF8696B"/>
        <color rgb="FFFFEB84"/>
        <color rgb="FF63BE7B"/>
      </colorScale>
    </cfRule>
  </conditionalFormatting>
  <conditionalFormatting sqref="Q20">
    <cfRule type="colorScale" priority="5">
      <colorScale>
        <cfvo type="min"/>
        <cfvo type="percentile" val="50"/>
        <cfvo type="max"/>
        <color rgb="FFF8696B"/>
        <color rgb="FFFFEB84"/>
        <color rgb="FF63BE7B"/>
      </colorScale>
    </cfRule>
  </conditionalFormatting>
  <conditionalFormatting sqref="Q21">
    <cfRule type="colorScale" priority="4">
      <colorScale>
        <cfvo type="min"/>
        <cfvo type="percentile" val="50"/>
        <cfvo type="max"/>
        <color rgb="FFF8696B"/>
        <color rgb="FFFFEB84"/>
        <color rgb="FF63BE7B"/>
      </colorScale>
    </cfRule>
  </conditionalFormatting>
  <conditionalFormatting sqref="Q22">
    <cfRule type="colorScale" priority="3">
      <colorScale>
        <cfvo type="min"/>
        <cfvo type="percentile" val="50"/>
        <cfvo type="max"/>
        <color rgb="FFF8696B"/>
        <color rgb="FFFFEB84"/>
        <color rgb="FF63BE7B"/>
      </colorScale>
    </cfRule>
  </conditionalFormatting>
  <conditionalFormatting sqref="Q16">
    <cfRule type="colorScale" priority="1">
      <colorScale>
        <cfvo type="min"/>
        <cfvo type="percentile" val="50"/>
        <cfvo type="max"/>
        <color rgb="FFF8696B"/>
        <color rgb="FFFFEB84"/>
        <color rgb="FF63BE7B"/>
      </colorScale>
    </cfRule>
  </conditionalFormatting>
  <conditionalFormatting sqref="Q16">
    <cfRule type="colorScale" priority="2">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
  <sheetViews>
    <sheetView showGridLines="0" zoomScaleNormal="100" workbookViewId="0">
      <pane xSplit="5" ySplit="5" topLeftCell="P6" activePane="bottomRight" state="frozen"/>
      <selection pane="topRight" activeCell="F1" sqref="F1"/>
      <selection pane="bottomLeft" activeCell="A6" sqref="A6"/>
      <selection pane="bottomRight" activeCell="P6" sqref="P6"/>
    </sheetView>
  </sheetViews>
  <sheetFormatPr baseColWidth="10" defaultColWidth="11.453125" defaultRowHeight="12" x14ac:dyDescent="0.3"/>
  <cols>
    <col min="1" max="2" width="16.1796875" style="11" customWidth="1"/>
    <col min="3" max="3" width="16.1796875" style="12" customWidth="1"/>
    <col min="4" max="4" width="10.453125" style="8" customWidth="1"/>
    <col min="5" max="5" width="48.54296875" style="10" customWidth="1"/>
    <col min="6" max="6" width="33" style="9" customWidth="1"/>
    <col min="7" max="7" width="22.7265625" style="9" customWidth="1"/>
    <col min="8" max="8" width="53.26953125" style="9" customWidth="1"/>
    <col min="9" max="10" width="22.7265625" style="9" customWidth="1"/>
    <col min="11" max="11" width="30" style="9" customWidth="1"/>
    <col min="12" max="12" width="49.81640625" style="3" customWidth="1"/>
    <col min="13" max="13" width="35.26953125" style="3" customWidth="1"/>
    <col min="14" max="14" width="51.1796875" style="3" customWidth="1"/>
    <col min="15" max="15" width="26.453125" style="3" customWidth="1"/>
    <col min="16" max="16" width="49.81640625" style="3" customWidth="1"/>
    <col min="17" max="17" width="51.1796875" style="3" customWidth="1"/>
    <col min="18" max="18" width="26.453125" style="3" customWidth="1"/>
    <col min="19" max="16384" width="11.453125" style="3"/>
  </cols>
  <sheetData>
    <row r="1" spans="1:18" s="1" customFormat="1" ht="15" customHeight="1" x14ac:dyDescent="0.3">
      <c r="A1" s="20" t="s">
        <v>0</v>
      </c>
      <c r="B1" s="20"/>
      <c r="C1" s="5"/>
      <c r="D1" s="7"/>
      <c r="F1" s="6"/>
      <c r="G1" s="6"/>
      <c r="H1" s="6"/>
      <c r="I1" s="6"/>
      <c r="J1" s="6"/>
      <c r="K1" s="6"/>
    </row>
    <row r="2" spans="1:18" s="1" customFormat="1" ht="15" customHeight="1" x14ac:dyDescent="0.3">
      <c r="A2" s="20" t="str">
        <f>+DIDT!A2</f>
        <v>Seguimiento de recomendaciones al 30 de setiembre 2022</v>
      </c>
      <c r="B2" s="20"/>
      <c r="C2" s="5"/>
      <c r="D2" s="7"/>
      <c r="F2" s="6"/>
      <c r="G2" s="6"/>
      <c r="H2" s="6"/>
      <c r="I2" s="6"/>
      <c r="J2" s="6"/>
      <c r="K2" s="6"/>
    </row>
    <row r="3" spans="1:18" s="1" customFormat="1" ht="15" customHeight="1" x14ac:dyDescent="0.3">
      <c r="A3" s="20" t="s">
        <v>266</v>
      </c>
      <c r="B3" s="20"/>
      <c r="C3" s="5"/>
      <c r="D3" s="7"/>
      <c r="F3" s="6"/>
      <c r="G3" s="6"/>
      <c r="H3" s="6"/>
      <c r="I3" s="6"/>
      <c r="J3" s="6"/>
      <c r="K3" s="6"/>
    </row>
    <row r="4" spans="1:18" s="1" customFormat="1" ht="11.15" customHeight="1" thickBot="1" x14ac:dyDescent="0.35">
      <c r="A4" s="21"/>
      <c r="B4" s="21"/>
      <c r="C4" s="21"/>
      <c r="D4" s="21"/>
      <c r="E4" s="21"/>
      <c r="F4" s="6"/>
      <c r="G4" s="6"/>
      <c r="H4" s="6"/>
      <c r="I4" s="6"/>
      <c r="J4" s="6"/>
      <c r="K4" s="6"/>
    </row>
    <row r="5" spans="1:18" s="2" customFormat="1" ht="56.25" customHeight="1" thickBot="1" x14ac:dyDescent="0.4">
      <c r="A5" s="14" t="s">
        <v>7</v>
      </c>
      <c r="B5" s="14" t="s">
        <v>12</v>
      </c>
      <c r="C5" s="14" t="s">
        <v>11</v>
      </c>
      <c r="D5" s="15" t="s">
        <v>5</v>
      </c>
      <c r="E5" s="16" t="s">
        <v>2</v>
      </c>
      <c r="F5" s="17" t="s">
        <v>3</v>
      </c>
      <c r="G5" s="17" t="s">
        <v>8</v>
      </c>
      <c r="H5" s="25" t="s">
        <v>52</v>
      </c>
      <c r="I5" s="28" t="s">
        <v>66</v>
      </c>
      <c r="J5" s="27" t="s">
        <v>14</v>
      </c>
      <c r="K5" s="32" t="s">
        <v>51</v>
      </c>
      <c r="L5" s="25" t="s">
        <v>121</v>
      </c>
      <c r="M5" s="28" t="s">
        <v>120</v>
      </c>
      <c r="N5" s="27" t="s">
        <v>14</v>
      </c>
      <c r="O5" s="32" t="s">
        <v>115</v>
      </c>
      <c r="P5" s="25" t="s">
        <v>163</v>
      </c>
      <c r="Q5" s="27" t="s">
        <v>14</v>
      </c>
      <c r="R5" s="32" t="s">
        <v>162</v>
      </c>
    </row>
    <row r="6" spans="1:18" s="1" customFormat="1" ht="168" x14ac:dyDescent="0.3">
      <c r="A6" s="51" t="s">
        <v>53</v>
      </c>
      <c r="B6" s="51" t="s">
        <v>55</v>
      </c>
      <c r="C6" s="51" t="s">
        <v>54</v>
      </c>
      <c r="D6" s="30">
        <v>1</v>
      </c>
      <c r="E6" s="13" t="s">
        <v>57</v>
      </c>
      <c r="F6" s="31" t="s">
        <v>56</v>
      </c>
      <c r="G6" s="52">
        <v>44073</v>
      </c>
      <c r="H6" s="13" t="s">
        <v>103</v>
      </c>
      <c r="I6" s="33" t="s">
        <v>44</v>
      </c>
      <c r="J6" s="38" t="s">
        <v>104</v>
      </c>
      <c r="K6" s="37" t="s">
        <v>113</v>
      </c>
      <c r="L6" s="13" t="s">
        <v>122</v>
      </c>
      <c r="M6" s="33" t="s">
        <v>99</v>
      </c>
      <c r="N6" s="38" t="s">
        <v>123</v>
      </c>
      <c r="O6" s="37" t="s">
        <v>112</v>
      </c>
      <c r="P6" s="13" t="s">
        <v>164</v>
      </c>
      <c r="Q6" s="38" t="s">
        <v>165</v>
      </c>
      <c r="R6" s="52" t="s">
        <v>207</v>
      </c>
    </row>
    <row r="7" spans="1:18" s="1" customFormat="1" ht="228" customHeight="1" x14ac:dyDescent="0.3">
      <c r="A7" s="51" t="s">
        <v>53</v>
      </c>
      <c r="B7" s="51" t="s">
        <v>55</v>
      </c>
      <c r="C7" s="51" t="s">
        <v>58</v>
      </c>
      <c r="D7" s="30">
        <v>1</v>
      </c>
      <c r="E7" s="13" t="s">
        <v>105</v>
      </c>
      <c r="F7" s="31" t="s">
        <v>56</v>
      </c>
      <c r="G7" s="52">
        <v>44104</v>
      </c>
      <c r="H7" s="55" t="s">
        <v>102</v>
      </c>
      <c r="I7" s="33" t="s">
        <v>44</v>
      </c>
      <c r="J7" s="38" t="s">
        <v>106</v>
      </c>
      <c r="K7" s="37" t="s">
        <v>111</v>
      </c>
      <c r="L7" s="22" t="s">
        <v>124</v>
      </c>
      <c r="M7" s="33" t="s">
        <v>65</v>
      </c>
      <c r="N7" s="38" t="s">
        <v>125</v>
      </c>
      <c r="O7" s="37" t="s">
        <v>126</v>
      </c>
      <c r="P7" s="22" t="s">
        <v>208</v>
      </c>
      <c r="Q7" s="38" t="s">
        <v>209</v>
      </c>
      <c r="R7" s="52" t="s">
        <v>207</v>
      </c>
    </row>
    <row r="8" spans="1:18" s="1" customFormat="1" ht="216" x14ac:dyDescent="0.3">
      <c r="A8" s="51" t="s">
        <v>53</v>
      </c>
      <c r="B8" s="51" t="s">
        <v>55</v>
      </c>
      <c r="C8" s="51" t="s">
        <v>58</v>
      </c>
      <c r="D8" s="30">
        <v>1</v>
      </c>
      <c r="E8" s="13" t="s">
        <v>59</v>
      </c>
      <c r="F8" s="31" t="s">
        <v>56</v>
      </c>
      <c r="G8" s="52">
        <v>44104</v>
      </c>
      <c r="H8" s="22" t="s">
        <v>107</v>
      </c>
      <c r="I8" s="33" t="s">
        <v>44</v>
      </c>
      <c r="J8" s="38" t="s">
        <v>106</v>
      </c>
      <c r="K8" s="37" t="s">
        <v>113</v>
      </c>
      <c r="L8" s="55" t="s">
        <v>127</v>
      </c>
      <c r="M8" s="33" t="s">
        <v>65</v>
      </c>
      <c r="N8" s="38" t="s">
        <v>125</v>
      </c>
      <c r="O8" s="37" t="s">
        <v>126</v>
      </c>
      <c r="P8" s="55" t="s">
        <v>127</v>
      </c>
      <c r="Q8" s="38" t="s">
        <v>209</v>
      </c>
      <c r="R8" s="52" t="s">
        <v>207</v>
      </c>
    </row>
    <row r="9" spans="1:18" s="1" customFormat="1" ht="216" x14ac:dyDescent="0.3">
      <c r="A9" s="51" t="s">
        <v>53</v>
      </c>
      <c r="B9" s="51" t="s">
        <v>55</v>
      </c>
      <c r="C9" s="51" t="s">
        <v>58</v>
      </c>
      <c r="D9" s="30">
        <v>1</v>
      </c>
      <c r="E9" s="13" t="s">
        <v>60</v>
      </c>
      <c r="F9" s="31" t="s">
        <v>56</v>
      </c>
      <c r="G9" s="52">
        <v>44104</v>
      </c>
      <c r="H9" s="22" t="s">
        <v>108</v>
      </c>
      <c r="I9" s="33" t="s">
        <v>44</v>
      </c>
      <c r="J9" s="38" t="s">
        <v>106</v>
      </c>
      <c r="K9" s="37" t="s">
        <v>113</v>
      </c>
      <c r="L9" s="22" t="s">
        <v>128</v>
      </c>
      <c r="M9" s="33" t="s">
        <v>65</v>
      </c>
      <c r="N9" s="38" t="s">
        <v>125</v>
      </c>
      <c r="O9" s="37" t="s">
        <v>126</v>
      </c>
      <c r="P9" s="22" t="s">
        <v>128</v>
      </c>
      <c r="Q9" s="38" t="s">
        <v>209</v>
      </c>
      <c r="R9" s="52" t="s">
        <v>207</v>
      </c>
    </row>
    <row r="10" spans="1:18" s="1" customFormat="1" ht="96.5" thickBot="1" x14ac:dyDescent="0.35">
      <c r="A10" s="51" t="s">
        <v>53</v>
      </c>
      <c r="B10" s="51" t="s">
        <v>55</v>
      </c>
      <c r="C10" s="51" t="s">
        <v>58</v>
      </c>
      <c r="D10" s="30">
        <v>1</v>
      </c>
      <c r="E10" s="13" t="s">
        <v>61</v>
      </c>
      <c r="F10" s="31" t="s">
        <v>56</v>
      </c>
      <c r="G10" s="52">
        <v>44135</v>
      </c>
      <c r="H10" s="52"/>
      <c r="I10" s="52"/>
      <c r="J10" s="52"/>
      <c r="K10" s="52"/>
      <c r="L10" s="22" t="s">
        <v>129</v>
      </c>
      <c r="M10" s="33" t="s">
        <v>65</v>
      </c>
      <c r="N10" s="38" t="s">
        <v>130</v>
      </c>
      <c r="O10" s="37" t="s">
        <v>131</v>
      </c>
      <c r="P10" s="13" t="s">
        <v>210</v>
      </c>
      <c r="Q10" s="38" t="s">
        <v>211</v>
      </c>
      <c r="R10" s="52" t="s">
        <v>207</v>
      </c>
    </row>
    <row r="11" spans="1:18" s="1" customFormat="1" ht="29.25" customHeight="1" thickBot="1" x14ac:dyDescent="0.55000000000000004">
      <c r="A11" s="110" t="s">
        <v>4</v>
      </c>
      <c r="B11" s="111"/>
      <c r="C11" s="112"/>
      <c r="D11" s="18">
        <f>SUM(D6:D10)</f>
        <v>5</v>
      </c>
      <c r="E11" s="19"/>
      <c r="F11" s="19"/>
      <c r="G11" s="19"/>
      <c r="H11" s="19"/>
      <c r="I11" s="19"/>
      <c r="J11" s="19"/>
      <c r="K11" s="19"/>
      <c r="L11" s="19"/>
      <c r="O11" s="19"/>
      <c r="P11" s="19"/>
    </row>
    <row r="13" spans="1:18" x14ac:dyDescent="0.3">
      <c r="B13" s="40"/>
    </row>
    <row r="14" spans="1:18" x14ac:dyDescent="0.3">
      <c r="B14" s="40"/>
    </row>
    <row r="15" spans="1:18" x14ac:dyDescent="0.3">
      <c r="B15" s="40"/>
    </row>
    <row r="16" spans="1:18" x14ac:dyDescent="0.3">
      <c r="B16" s="40"/>
    </row>
  </sheetData>
  <autoFilter ref="A5:R11" xr:uid="{00000000-0009-0000-0000-000005000000}"/>
  <mergeCells count="1">
    <mergeCell ref="A11:C11"/>
  </mergeCells>
  <conditionalFormatting sqref="I9">
    <cfRule type="colorScale" priority="18">
      <colorScale>
        <cfvo type="min"/>
        <cfvo type="percentile" val="50"/>
        <cfvo type="max"/>
        <color rgb="FFF8696B"/>
        <color rgb="FFFFEB84"/>
        <color rgb="FF63BE7B"/>
      </colorScale>
    </cfRule>
  </conditionalFormatting>
  <conditionalFormatting sqref="I6">
    <cfRule type="colorScale" priority="4478">
      <colorScale>
        <cfvo type="min"/>
        <cfvo type="percentile" val="50"/>
        <cfvo type="max"/>
        <color rgb="FFF8696B"/>
        <color rgb="FFFFEB84"/>
        <color rgb="FF63BE7B"/>
      </colorScale>
    </cfRule>
  </conditionalFormatting>
  <conditionalFormatting sqref="M6:M7">
    <cfRule type="colorScale" priority="16">
      <colorScale>
        <cfvo type="min"/>
        <cfvo type="percentile" val="50"/>
        <cfvo type="max"/>
        <color rgb="FFF8696B"/>
        <color rgb="FFFFEB84"/>
        <color rgb="FF63BE7B"/>
      </colorScale>
    </cfRule>
  </conditionalFormatting>
  <conditionalFormatting sqref="M8">
    <cfRule type="colorScale" priority="14">
      <colorScale>
        <cfvo type="min"/>
        <cfvo type="percentile" val="50"/>
        <cfvo type="max"/>
        <color rgb="FFF8696B"/>
        <color rgb="FFFFEB84"/>
        <color rgb="FF63BE7B"/>
      </colorScale>
    </cfRule>
  </conditionalFormatting>
  <conditionalFormatting sqref="M9">
    <cfRule type="colorScale" priority="13">
      <colorScale>
        <cfvo type="min"/>
        <cfvo type="percentile" val="50"/>
        <cfvo type="max"/>
        <color rgb="FFF8696B"/>
        <color rgb="FFFFEB84"/>
        <color rgb="FF63BE7B"/>
      </colorScale>
    </cfRule>
  </conditionalFormatting>
  <conditionalFormatting sqref="M10">
    <cfRule type="colorScale" priority="12">
      <colorScale>
        <cfvo type="min"/>
        <cfvo type="percentile" val="50"/>
        <cfvo type="max"/>
        <color rgb="FFF8696B"/>
        <color rgb="FFFFEB84"/>
        <color rgb="FF63BE7B"/>
      </colorScale>
    </cfRule>
  </conditionalFormatting>
  <conditionalFormatting sqref="M6">
    <cfRule type="colorScale" priority="4510">
      <colorScale>
        <cfvo type="min"/>
        <cfvo type="percentile" val="50"/>
        <cfvo type="max"/>
        <color rgb="FFF8696B"/>
        <color rgb="FFFFEB84"/>
        <color rgb="FF63BE7B"/>
      </colorScale>
    </cfRule>
  </conditionalFormatting>
  <conditionalFormatting sqref="I6:I8">
    <cfRule type="colorScale" priority="451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6"/>
  <sheetViews>
    <sheetView showGridLines="0" tabSelected="1" zoomScaleNormal="100" workbookViewId="0">
      <pane xSplit="5" ySplit="5" topLeftCell="M14" activePane="bottomRight" state="frozen"/>
      <selection pane="topRight" activeCell="F1" sqref="F1"/>
      <selection pane="bottomLeft" activeCell="A6" sqref="A6"/>
      <selection pane="bottomRight" activeCell="C14" sqref="C14"/>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41.54296875" style="10" customWidth="1"/>
    <col min="6" max="6" width="33" style="9" hidden="1" customWidth="1" outlineLevel="1"/>
    <col min="7" max="7" width="22.7265625" style="9" hidden="1" customWidth="1" outlineLevel="1"/>
    <col min="8" max="8" width="53.1796875" style="3" customWidth="1" collapsed="1"/>
    <col min="9" max="9" width="25.26953125" style="3" customWidth="1"/>
    <col min="10" max="10" width="36.26953125" style="3" customWidth="1"/>
    <col min="11" max="11" width="19" style="3" customWidth="1"/>
    <col min="12" max="12" width="53.1796875" style="3" customWidth="1"/>
    <col min="13" max="13" width="25.7265625" style="3" customWidth="1"/>
    <col min="14" max="14" width="36.81640625" style="3" customWidth="1"/>
    <col min="15" max="15" width="19" style="3" customWidth="1"/>
    <col min="16" max="16" width="53.1796875" style="3" customWidth="1"/>
    <col min="17" max="17" width="25.7265625" style="3" customWidth="1"/>
    <col min="18" max="18" width="36.81640625" style="3" customWidth="1"/>
    <col min="19" max="19" width="19" style="3" customWidth="1"/>
    <col min="20" max="16384" width="11.453125" style="3"/>
  </cols>
  <sheetData>
    <row r="1" spans="1:19" s="1" customFormat="1" ht="15" customHeight="1" x14ac:dyDescent="0.3">
      <c r="A1" s="20" t="s">
        <v>0</v>
      </c>
      <c r="B1" s="20"/>
      <c r="C1" s="5"/>
      <c r="D1" s="7"/>
      <c r="F1" s="6"/>
      <c r="G1" s="6"/>
    </row>
    <row r="2" spans="1:19" s="1" customFormat="1" ht="15" customHeight="1" x14ac:dyDescent="0.3">
      <c r="A2" s="20" t="str">
        <f>+'Directores DAF-GP-DIDT'!A2</f>
        <v>Seguimiento de recomendaciones al 30 de setiembre 2022</v>
      </c>
      <c r="B2" s="20"/>
      <c r="C2" s="5"/>
      <c r="D2" s="7"/>
      <c r="F2" s="6"/>
      <c r="G2" s="6"/>
    </row>
    <row r="3" spans="1:19" s="1" customFormat="1" ht="15" customHeight="1" x14ac:dyDescent="0.3">
      <c r="A3" s="20" t="s">
        <v>1</v>
      </c>
      <c r="B3" s="20"/>
      <c r="C3" s="5"/>
      <c r="D3" s="7"/>
      <c r="F3" s="6"/>
      <c r="G3" s="6"/>
    </row>
    <row r="4" spans="1:19" s="1" customFormat="1" ht="11.5" customHeight="1" thickBot="1" x14ac:dyDescent="0.35">
      <c r="A4" s="20"/>
      <c r="B4" s="20"/>
      <c r="C4" s="5"/>
      <c r="D4" s="7"/>
      <c r="F4" s="6"/>
      <c r="G4" s="6"/>
    </row>
    <row r="5" spans="1:19" s="2" customFormat="1" ht="56.25" customHeight="1" thickBot="1" x14ac:dyDescent="0.4">
      <c r="A5" s="77" t="s">
        <v>7</v>
      </c>
      <c r="B5" s="78" t="s">
        <v>12</v>
      </c>
      <c r="C5" s="78" t="s">
        <v>11</v>
      </c>
      <c r="D5" s="79" t="s">
        <v>5</v>
      </c>
      <c r="E5" s="80" t="s">
        <v>2</v>
      </c>
      <c r="F5" s="81" t="s">
        <v>3</v>
      </c>
      <c r="G5" s="81" t="s">
        <v>8</v>
      </c>
      <c r="H5" s="82" t="s">
        <v>49</v>
      </c>
      <c r="I5" s="83" t="s">
        <v>50</v>
      </c>
      <c r="J5" s="27" t="s">
        <v>14</v>
      </c>
      <c r="K5" s="84" t="s">
        <v>116</v>
      </c>
      <c r="L5" s="82" t="s">
        <v>118</v>
      </c>
      <c r="M5" s="83" t="s">
        <v>119</v>
      </c>
      <c r="N5" s="27" t="s">
        <v>14</v>
      </c>
      <c r="O5" s="84" t="s">
        <v>114</v>
      </c>
      <c r="P5" s="82" t="s">
        <v>168</v>
      </c>
      <c r="Q5" s="83" t="s">
        <v>166</v>
      </c>
      <c r="R5" s="27" t="s">
        <v>14</v>
      </c>
      <c r="S5" s="84" t="s">
        <v>167</v>
      </c>
    </row>
    <row r="6" spans="1:19" s="1" customFormat="1" ht="240" x14ac:dyDescent="0.3">
      <c r="A6" s="68" t="s">
        <v>18</v>
      </c>
      <c r="B6" s="69" t="s">
        <v>17</v>
      </c>
      <c r="C6" s="69" t="s">
        <v>20</v>
      </c>
      <c r="D6" s="70">
        <v>1</v>
      </c>
      <c r="E6" s="71" t="s">
        <v>21</v>
      </c>
      <c r="F6" s="72" t="s">
        <v>170</v>
      </c>
      <c r="G6" s="73" t="s">
        <v>38</v>
      </c>
      <c r="H6" s="26" t="s">
        <v>83</v>
      </c>
      <c r="I6" s="75" t="s">
        <v>39</v>
      </c>
      <c r="J6" s="76" t="s">
        <v>74</v>
      </c>
      <c r="K6" s="74" t="s">
        <v>64</v>
      </c>
      <c r="L6" s="26" t="s">
        <v>132</v>
      </c>
      <c r="M6" s="75" t="s">
        <v>99</v>
      </c>
      <c r="N6" s="76" t="s">
        <v>133</v>
      </c>
      <c r="O6" s="74" t="s">
        <v>64</v>
      </c>
      <c r="P6" s="26" t="s">
        <v>132</v>
      </c>
      <c r="Q6" s="75" t="s">
        <v>39</v>
      </c>
      <c r="R6" s="76" t="s">
        <v>233</v>
      </c>
      <c r="S6" s="52" t="s">
        <v>212</v>
      </c>
    </row>
    <row r="7" spans="1:19" s="1" customFormat="1" ht="240" x14ac:dyDescent="0.3">
      <c r="A7" s="68" t="s">
        <v>18</v>
      </c>
      <c r="B7" s="69" t="s">
        <v>17</v>
      </c>
      <c r="C7" s="69" t="s">
        <v>20</v>
      </c>
      <c r="D7" s="70">
        <v>1</v>
      </c>
      <c r="E7" s="71" t="s">
        <v>21</v>
      </c>
      <c r="F7" s="72" t="s">
        <v>170</v>
      </c>
      <c r="G7" s="73" t="s">
        <v>38</v>
      </c>
      <c r="H7" s="26" t="s">
        <v>83</v>
      </c>
      <c r="I7" s="75" t="s">
        <v>39</v>
      </c>
      <c r="J7" s="76" t="s">
        <v>74</v>
      </c>
      <c r="K7" s="74" t="s">
        <v>64</v>
      </c>
      <c r="L7" s="26" t="s">
        <v>132</v>
      </c>
      <c r="M7" s="75" t="s">
        <v>99</v>
      </c>
      <c r="N7" s="76" t="s">
        <v>133</v>
      </c>
      <c r="O7" s="74" t="s">
        <v>64</v>
      </c>
      <c r="P7" s="99" t="s">
        <v>132</v>
      </c>
      <c r="Q7" s="75" t="s">
        <v>39</v>
      </c>
      <c r="R7" s="76" t="s">
        <v>169</v>
      </c>
      <c r="S7" s="74" t="s">
        <v>64</v>
      </c>
    </row>
    <row r="8" spans="1:19" s="1" customFormat="1" ht="228" x14ac:dyDescent="0.3">
      <c r="A8" s="58" t="s">
        <v>173</v>
      </c>
      <c r="B8" s="88" t="s">
        <v>174</v>
      </c>
      <c r="C8" s="89" t="s">
        <v>192</v>
      </c>
      <c r="D8" s="30">
        <v>1</v>
      </c>
      <c r="E8" s="13" t="s">
        <v>191</v>
      </c>
      <c r="F8" s="31" t="s">
        <v>195</v>
      </c>
      <c r="G8" s="34">
        <v>44601</v>
      </c>
      <c r="H8" s="24"/>
      <c r="I8" s="33"/>
      <c r="J8" s="24"/>
      <c r="K8" s="37"/>
      <c r="L8" s="24"/>
      <c r="M8" s="75"/>
      <c r="N8" s="24"/>
      <c r="O8" s="37"/>
      <c r="P8" s="100"/>
      <c r="Q8" s="75" t="s">
        <v>15</v>
      </c>
      <c r="R8" s="24" t="s">
        <v>204</v>
      </c>
      <c r="S8" s="37" t="s">
        <v>237</v>
      </c>
    </row>
    <row r="9" spans="1:19" s="1" customFormat="1" ht="120" x14ac:dyDescent="0.3">
      <c r="A9" s="58" t="s">
        <v>173</v>
      </c>
      <c r="B9" s="89" t="s">
        <v>174</v>
      </c>
      <c r="C9" s="88" t="s">
        <v>193</v>
      </c>
      <c r="D9" s="30">
        <v>1</v>
      </c>
      <c r="E9" s="13" t="s">
        <v>194</v>
      </c>
      <c r="F9" s="31" t="s">
        <v>195</v>
      </c>
      <c r="G9" s="34">
        <v>44601</v>
      </c>
      <c r="H9" s="24"/>
      <c r="I9" s="33"/>
      <c r="J9" s="24"/>
      <c r="K9" s="37"/>
      <c r="L9" s="24"/>
      <c r="M9" s="75"/>
      <c r="N9" s="24"/>
      <c r="O9" s="37"/>
      <c r="P9" s="100"/>
      <c r="Q9" s="75" t="s">
        <v>15</v>
      </c>
      <c r="R9" s="24" t="s">
        <v>204</v>
      </c>
      <c r="S9" s="37" t="s">
        <v>237</v>
      </c>
    </row>
    <row r="10" spans="1:19" s="1" customFormat="1" ht="216" x14ac:dyDescent="0.3">
      <c r="A10" s="58" t="s">
        <v>173</v>
      </c>
      <c r="B10" s="89" t="s">
        <v>174</v>
      </c>
      <c r="C10" s="89" t="s">
        <v>196</v>
      </c>
      <c r="D10" s="90">
        <v>1</v>
      </c>
      <c r="E10" s="91" t="s">
        <v>198</v>
      </c>
      <c r="F10" s="92" t="s">
        <v>197</v>
      </c>
      <c r="G10" s="34">
        <v>44601</v>
      </c>
      <c r="H10" s="97"/>
      <c r="I10" s="94"/>
      <c r="J10" s="97"/>
      <c r="K10" s="37"/>
      <c r="L10" s="26"/>
      <c r="M10" s="98"/>
      <c r="N10" s="97"/>
      <c r="O10" s="96"/>
      <c r="P10" s="99" t="s">
        <v>206</v>
      </c>
      <c r="Q10" s="75" t="s">
        <v>15</v>
      </c>
      <c r="R10" s="24" t="s">
        <v>204</v>
      </c>
      <c r="S10" s="37" t="s">
        <v>237</v>
      </c>
    </row>
    <row r="11" spans="1:19" s="1" customFormat="1" ht="204" x14ac:dyDescent="0.3">
      <c r="A11" s="58" t="s">
        <v>173</v>
      </c>
      <c r="B11" s="89" t="s">
        <v>174</v>
      </c>
      <c r="C11" s="89" t="s">
        <v>199</v>
      </c>
      <c r="D11" s="90">
        <v>1</v>
      </c>
      <c r="E11" s="91" t="s">
        <v>200</v>
      </c>
      <c r="F11" s="31" t="s">
        <v>195</v>
      </c>
      <c r="G11" s="34">
        <v>44601</v>
      </c>
      <c r="H11" s="97"/>
      <c r="I11" s="94"/>
      <c r="J11" s="97"/>
      <c r="K11" s="37"/>
      <c r="L11" s="26"/>
      <c r="M11" s="98"/>
      <c r="N11" s="97"/>
      <c r="O11" s="96"/>
      <c r="P11" s="99"/>
      <c r="Q11" s="75" t="s">
        <v>39</v>
      </c>
      <c r="R11" s="24" t="s">
        <v>204</v>
      </c>
      <c r="S11" s="37" t="s">
        <v>263</v>
      </c>
    </row>
    <row r="12" spans="1:19" s="1" customFormat="1" ht="144" x14ac:dyDescent="0.3">
      <c r="A12" s="58" t="s">
        <v>173</v>
      </c>
      <c r="B12" s="89" t="s">
        <v>174</v>
      </c>
      <c r="C12" s="89" t="s">
        <v>201</v>
      </c>
      <c r="D12" s="90">
        <v>1</v>
      </c>
      <c r="E12" s="91" t="s">
        <v>202</v>
      </c>
      <c r="F12" s="31" t="s">
        <v>195</v>
      </c>
      <c r="G12" s="34">
        <v>44601</v>
      </c>
      <c r="H12" s="97"/>
      <c r="I12" s="94"/>
      <c r="J12" s="97"/>
      <c r="K12" s="37"/>
      <c r="L12" s="26"/>
      <c r="M12" s="98"/>
      <c r="N12" s="97"/>
      <c r="O12" s="96"/>
      <c r="P12" s="99" t="s">
        <v>206</v>
      </c>
      <c r="Q12" s="75" t="s">
        <v>39</v>
      </c>
      <c r="R12" s="24" t="s">
        <v>204</v>
      </c>
      <c r="S12" s="37" t="s">
        <v>240</v>
      </c>
    </row>
    <row r="13" spans="1:19" s="1" customFormat="1" ht="96" x14ac:dyDescent="0.3">
      <c r="A13" s="58" t="s">
        <v>173</v>
      </c>
      <c r="B13" s="89" t="s">
        <v>174</v>
      </c>
      <c r="C13" s="89" t="s">
        <v>201</v>
      </c>
      <c r="D13" s="90">
        <v>1</v>
      </c>
      <c r="E13" s="91" t="s">
        <v>203</v>
      </c>
      <c r="F13" s="31" t="s">
        <v>195</v>
      </c>
      <c r="G13" s="34">
        <v>44601</v>
      </c>
      <c r="H13" s="24"/>
      <c r="I13" s="33"/>
      <c r="J13" s="24"/>
      <c r="K13" s="37"/>
      <c r="L13" s="26"/>
      <c r="M13" s="75"/>
      <c r="N13" s="24"/>
      <c r="O13" s="37"/>
      <c r="P13" s="99" t="s">
        <v>206</v>
      </c>
      <c r="Q13" s="75" t="s">
        <v>39</v>
      </c>
      <c r="R13" s="24" t="s">
        <v>204</v>
      </c>
      <c r="S13" s="37" t="s">
        <v>240</v>
      </c>
    </row>
    <row r="14" spans="1:19" ht="128.25" customHeight="1" x14ac:dyDescent="0.3">
      <c r="A14" s="106" t="s">
        <v>173</v>
      </c>
      <c r="B14" s="106" t="s">
        <v>55</v>
      </c>
      <c r="C14" s="44" t="s">
        <v>257</v>
      </c>
      <c r="D14" s="30">
        <v>1</v>
      </c>
      <c r="E14" s="13" t="s">
        <v>258</v>
      </c>
      <c r="F14" s="92" t="s">
        <v>197</v>
      </c>
      <c r="G14" s="34">
        <v>44926</v>
      </c>
      <c r="H14" s="24"/>
      <c r="I14" s="33"/>
      <c r="J14" s="24"/>
      <c r="K14" s="37"/>
      <c r="L14" s="38"/>
      <c r="M14" s="33"/>
      <c r="N14" s="24"/>
      <c r="O14" s="37"/>
      <c r="P14" s="99" t="s">
        <v>206</v>
      </c>
      <c r="Q14" s="75" t="s">
        <v>15</v>
      </c>
      <c r="R14" s="24" t="s">
        <v>262</v>
      </c>
      <c r="S14" s="37" t="s">
        <v>255</v>
      </c>
    </row>
    <row r="15" spans="1:19" ht="96" x14ac:dyDescent="0.3">
      <c r="A15" s="106" t="s">
        <v>173</v>
      </c>
      <c r="B15" s="106" t="s">
        <v>55</v>
      </c>
      <c r="C15" s="44" t="s">
        <v>257</v>
      </c>
      <c r="D15" s="105">
        <v>0</v>
      </c>
      <c r="E15" s="13" t="s">
        <v>259</v>
      </c>
      <c r="F15" s="92" t="s">
        <v>197</v>
      </c>
      <c r="G15" s="34">
        <v>44926</v>
      </c>
      <c r="H15" s="24"/>
      <c r="I15" s="33"/>
      <c r="J15" s="24"/>
      <c r="K15" s="37"/>
      <c r="L15" s="38"/>
      <c r="M15" s="33"/>
      <c r="N15" s="24"/>
      <c r="O15" s="37"/>
      <c r="P15" s="99" t="s">
        <v>206</v>
      </c>
      <c r="Q15" s="75" t="s">
        <v>15</v>
      </c>
      <c r="R15" s="24" t="s">
        <v>262</v>
      </c>
      <c r="S15" s="37" t="s">
        <v>264</v>
      </c>
    </row>
    <row r="16" spans="1:19" ht="96" x14ac:dyDescent="0.3">
      <c r="A16" s="106" t="s">
        <v>173</v>
      </c>
      <c r="B16" s="106" t="s">
        <v>55</v>
      </c>
      <c r="C16" s="44" t="s">
        <v>257</v>
      </c>
      <c r="D16" s="105">
        <v>0</v>
      </c>
      <c r="E16" s="13" t="s">
        <v>260</v>
      </c>
      <c r="F16" s="92" t="s">
        <v>197</v>
      </c>
      <c r="G16" s="34">
        <v>44926</v>
      </c>
      <c r="H16" s="24"/>
      <c r="I16" s="33"/>
      <c r="J16" s="24"/>
      <c r="K16" s="37"/>
      <c r="L16" s="38"/>
      <c r="M16" s="33"/>
      <c r="N16" s="24"/>
      <c r="O16" s="37"/>
      <c r="P16" s="99" t="s">
        <v>206</v>
      </c>
      <c r="Q16" s="75" t="s">
        <v>15</v>
      </c>
      <c r="R16" s="24" t="s">
        <v>262</v>
      </c>
      <c r="S16" s="37" t="s">
        <v>264</v>
      </c>
    </row>
    <row r="17" spans="1:19" ht="96" x14ac:dyDescent="0.3">
      <c r="A17" s="106" t="s">
        <v>173</v>
      </c>
      <c r="B17" s="106" t="s">
        <v>55</v>
      </c>
      <c r="C17" s="44" t="s">
        <v>257</v>
      </c>
      <c r="D17" s="105">
        <v>0</v>
      </c>
      <c r="E17" s="13" t="s">
        <v>261</v>
      </c>
      <c r="F17" s="92" t="s">
        <v>197</v>
      </c>
      <c r="G17" s="34">
        <v>44926</v>
      </c>
      <c r="H17" s="24"/>
      <c r="I17" s="33"/>
      <c r="J17" s="24"/>
      <c r="K17" s="37"/>
      <c r="L17" s="38"/>
      <c r="M17" s="33"/>
      <c r="N17" s="24"/>
      <c r="O17" s="37"/>
      <c r="P17" s="99" t="s">
        <v>206</v>
      </c>
      <c r="Q17" s="75" t="s">
        <v>15</v>
      </c>
      <c r="R17" s="24" t="s">
        <v>262</v>
      </c>
      <c r="S17" s="37" t="s">
        <v>264</v>
      </c>
    </row>
    <row r="18" spans="1:19" s="1" customFormat="1" ht="29.25" customHeight="1" thickBot="1" x14ac:dyDescent="0.55000000000000004">
      <c r="A18" s="107" t="s">
        <v>4</v>
      </c>
      <c r="B18" s="108"/>
      <c r="C18" s="109"/>
      <c r="D18" s="56">
        <f>SUM(D7:D13)</f>
        <v>7</v>
      </c>
      <c r="E18" s="57"/>
      <c r="F18" s="57"/>
      <c r="G18" s="57"/>
    </row>
    <row r="20" spans="1:19" x14ac:dyDescent="0.3">
      <c r="B20" s="40"/>
    </row>
    <row r="21" spans="1:19" x14ac:dyDescent="0.3">
      <c r="B21" s="40"/>
    </row>
    <row r="22" spans="1:19" x14ac:dyDescent="0.3">
      <c r="B22" s="40"/>
    </row>
    <row r="23" spans="1:19" x14ac:dyDescent="0.3">
      <c r="B23" s="40"/>
    </row>
    <row r="36" spans="1:7" s="48" customFormat="1" ht="23.5" x14ac:dyDescent="0.3">
      <c r="A36" s="4"/>
      <c r="B36" s="4"/>
      <c r="C36" s="4"/>
      <c r="D36" s="45"/>
      <c r="E36" s="46"/>
      <c r="F36" s="4"/>
      <c r="G36" s="47"/>
    </row>
  </sheetData>
  <autoFilter ref="A5:S18" xr:uid="{00000000-0009-0000-0000-000006000000}"/>
  <mergeCells count="1">
    <mergeCell ref="A18:C18"/>
  </mergeCells>
  <conditionalFormatting sqref="I7">
    <cfRule type="colorScale" priority="32">
      <colorScale>
        <cfvo type="min"/>
        <cfvo type="percentile" val="50"/>
        <cfvo type="max"/>
        <color rgb="FFF8696B"/>
        <color rgb="FFFFEB84"/>
        <color rgb="FF63BE7B"/>
      </colorScale>
    </cfRule>
  </conditionalFormatting>
  <conditionalFormatting sqref="I8">
    <cfRule type="colorScale" priority="30">
      <colorScale>
        <cfvo type="min"/>
        <cfvo type="percentile" val="50"/>
        <cfvo type="max"/>
        <color rgb="FFF8696B"/>
        <color rgb="FFFFEB84"/>
        <color rgb="FF63BE7B"/>
      </colorScale>
    </cfRule>
  </conditionalFormatting>
  <conditionalFormatting sqref="M7">
    <cfRule type="colorScale" priority="28">
      <colorScale>
        <cfvo type="min"/>
        <cfvo type="percentile" val="50"/>
        <cfvo type="max"/>
        <color rgb="FFF8696B"/>
        <color rgb="FFFFEB84"/>
        <color rgb="FF63BE7B"/>
      </colorScale>
    </cfRule>
  </conditionalFormatting>
  <conditionalFormatting sqref="M8">
    <cfRule type="colorScale" priority="27">
      <colorScale>
        <cfvo type="min"/>
        <cfvo type="percentile" val="50"/>
        <cfvo type="max"/>
        <color rgb="FFF8696B"/>
        <color rgb="FFFFEB84"/>
        <color rgb="FF63BE7B"/>
      </colorScale>
    </cfRule>
  </conditionalFormatting>
  <conditionalFormatting sqref="Q8">
    <cfRule type="colorScale" priority="23">
      <colorScale>
        <cfvo type="min"/>
        <cfvo type="percentile" val="50"/>
        <cfvo type="max"/>
        <color rgb="FFF8696B"/>
        <color rgb="FFFFEB84"/>
        <color rgb="FF63BE7B"/>
      </colorScale>
    </cfRule>
  </conditionalFormatting>
  <conditionalFormatting sqref="I9:I13">
    <cfRule type="colorScale" priority="4518">
      <colorScale>
        <cfvo type="min"/>
        <cfvo type="percentile" val="50"/>
        <cfvo type="max"/>
        <color rgb="FFF8696B"/>
        <color rgb="FFFFEB84"/>
        <color rgb="FF63BE7B"/>
      </colorScale>
    </cfRule>
  </conditionalFormatting>
  <conditionalFormatting sqref="M9:M13">
    <cfRule type="colorScale" priority="4519">
      <colorScale>
        <cfvo type="min"/>
        <cfvo type="percentile" val="50"/>
        <cfvo type="max"/>
        <color rgb="FFF8696B"/>
        <color rgb="FFFFEB84"/>
        <color rgb="FF63BE7B"/>
      </colorScale>
    </cfRule>
  </conditionalFormatting>
  <conditionalFormatting sqref="I6">
    <cfRule type="colorScale" priority="19">
      <colorScale>
        <cfvo type="min"/>
        <cfvo type="percentile" val="50"/>
        <cfvo type="max"/>
        <color rgb="FFF8696B"/>
        <color rgb="FFFFEB84"/>
        <color rgb="FF63BE7B"/>
      </colorScale>
    </cfRule>
  </conditionalFormatting>
  <conditionalFormatting sqref="M6">
    <cfRule type="colorScale" priority="18">
      <colorScale>
        <cfvo type="min"/>
        <cfvo type="percentile" val="50"/>
        <cfvo type="max"/>
        <color rgb="FFF8696B"/>
        <color rgb="FFFFEB84"/>
        <color rgb="FF63BE7B"/>
      </colorScale>
    </cfRule>
  </conditionalFormatting>
  <conditionalFormatting sqref="Q9">
    <cfRule type="colorScale" priority="14">
      <colorScale>
        <cfvo type="min"/>
        <cfvo type="percentile" val="50"/>
        <cfvo type="max"/>
        <color rgb="FFF8696B"/>
        <color rgb="FFFFEB84"/>
        <color rgb="FF63BE7B"/>
      </colorScale>
    </cfRule>
  </conditionalFormatting>
  <conditionalFormatting sqref="Q10">
    <cfRule type="colorScale" priority="13">
      <colorScale>
        <cfvo type="min"/>
        <cfvo type="percentile" val="50"/>
        <cfvo type="max"/>
        <color rgb="FFF8696B"/>
        <color rgb="FFFFEB84"/>
        <color rgb="FF63BE7B"/>
      </colorScale>
    </cfRule>
  </conditionalFormatting>
  <conditionalFormatting sqref="Q11">
    <cfRule type="colorScale" priority="12">
      <colorScale>
        <cfvo type="min"/>
        <cfvo type="percentile" val="50"/>
        <cfvo type="max"/>
        <color rgb="FFF8696B"/>
        <color rgb="FFFFEB84"/>
        <color rgb="FF63BE7B"/>
      </colorScale>
    </cfRule>
  </conditionalFormatting>
  <conditionalFormatting sqref="Q12">
    <cfRule type="colorScale" priority="11">
      <colorScale>
        <cfvo type="min"/>
        <cfvo type="percentile" val="50"/>
        <cfvo type="max"/>
        <color rgb="FFF8696B"/>
        <color rgb="FFFFEB84"/>
        <color rgb="FF63BE7B"/>
      </colorScale>
    </cfRule>
  </conditionalFormatting>
  <conditionalFormatting sqref="Q13">
    <cfRule type="colorScale" priority="10">
      <colorScale>
        <cfvo type="min"/>
        <cfvo type="percentile" val="50"/>
        <cfvo type="max"/>
        <color rgb="FFF8696B"/>
        <color rgb="FFFFEB84"/>
        <color rgb="FF63BE7B"/>
      </colorScale>
    </cfRule>
  </conditionalFormatting>
  <conditionalFormatting sqref="M14:M17">
    <cfRule type="colorScale" priority="8">
      <colorScale>
        <cfvo type="min"/>
        <cfvo type="percentile" val="50"/>
        <cfvo type="max"/>
        <color rgb="FFF8696B"/>
        <color rgb="FFFFEB84"/>
        <color rgb="FF63BE7B"/>
      </colorScale>
    </cfRule>
  </conditionalFormatting>
  <conditionalFormatting sqref="M14:M17">
    <cfRule type="colorScale" priority="7">
      <colorScale>
        <cfvo type="min"/>
        <cfvo type="percentile" val="50"/>
        <cfvo type="max"/>
        <color rgb="FFF8696B"/>
        <color rgb="FFFFEB84"/>
        <color rgb="FF63BE7B"/>
      </colorScale>
    </cfRule>
  </conditionalFormatting>
  <conditionalFormatting sqref="I14:I17">
    <cfRule type="colorScale" priority="9">
      <colorScale>
        <cfvo type="min"/>
        <cfvo type="percentile" val="50"/>
        <cfvo type="max"/>
        <color rgb="FFF8696B"/>
        <color rgb="FFFFEB84"/>
        <color rgb="FF63BE7B"/>
      </colorScale>
    </cfRule>
  </conditionalFormatting>
  <conditionalFormatting sqref="Q14">
    <cfRule type="colorScale" priority="6">
      <colorScale>
        <cfvo type="min"/>
        <cfvo type="percentile" val="50"/>
        <cfvo type="max"/>
        <color rgb="FFF8696B"/>
        <color rgb="FFFFEB84"/>
        <color rgb="FF63BE7B"/>
      </colorScale>
    </cfRule>
  </conditionalFormatting>
  <conditionalFormatting sqref="Q15">
    <cfRule type="colorScale" priority="5">
      <colorScale>
        <cfvo type="min"/>
        <cfvo type="percentile" val="50"/>
        <cfvo type="max"/>
        <color rgb="FFF8696B"/>
        <color rgb="FFFFEB84"/>
        <color rgb="FF63BE7B"/>
      </colorScale>
    </cfRule>
  </conditionalFormatting>
  <conditionalFormatting sqref="Q16">
    <cfRule type="colorScale" priority="4">
      <colorScale>
        <cfvo type="min"/>
        <cfvo type="percentile" val="50"/>
        <cfvo type="max"/>
        <color rgb="FFF8696B"/>
        <color rgb="FFFFEB84"/>
        <color rgb="FF63BE7B"/>
      </colorScale>
    </cfRule>
  </conditionalFormatting>
  <conditionalFormatting sqref="Q17">
    <cfRule type="colorScale" priority="3">
      <colorScale>
        <cfvo type="min"/>
        <cfvo type="percentile" val="50"/>
        <cfvo type="max"/>
        <color rgb="FFF8696B"/>
        <color rgb="FFFFEB84"/>
        <color rgb="FF63BE7B"/>
      </colorScale>
    </cfRule>
  </conditionalFormatting>
  <conditionalFormatting sqref="Q7">
    <cfRule type="colorScale" priority="2">
      <colorScale>
        <cfvo type="min"/>
        <cfvo type="percentile" val="50"/>
        <cfvo type="max"/>
        <color rgb="FFF8696B"/>
        <color rgb="FFFFEB84"/>
        <color rgb="FF63BE7B"/>
      </colorScale>
    </cfRule>
  </conditionalFormatting>
  <conditionalFormatting sqref="Q6">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Jefe Lab.Fito</vt:lpstr>
      <vt:lpstr>Directores DAF-GP-DIDT</vt:lpstr>
      <vt:lpstr>DAF</vt:lpstr>
      <vt:lpstr>DIDT</vt:lpstr>
      <vt:lpstr>DEE</vt:lpstr>
      <vt:lpstr>DEjecutivo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INTA</cp:lastModifiedBy>
  <cp:lastPrinted>2015-09-30T15:36:20Z</cp:lastPrinted>
  <dcterms:created xsi:type="dcterms:W3CDTF">2015-07-30T21:31:10Z</dcterms:created>
  <dcterms:modified xsi:type="dcterms:W3CDTF">2023-10-05T21:17:33Z</dcterms:modified>
</cp:coreProperties>
</file>